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gla-my.sharepoint.com/personal/celeste_felion_glasgow_ac_uk/Documents/publications/estro-colorsensor-paper/Enlighten/data-files/Exp 20220110 - E2 Aptasensor Bacteria Specificity 16702/"/>
    </mc:Choice>
  </mc:AlternateContent>
  <xr:revisionPtr revIDLastSave="187" documentId="11_35AF6DC47FBA8E686B9C9E1DD727BFE0923B3A31" xr6:coauthVersionLast="47" xr6:coauthVersionMax="47" xr10:uidLastSave="{17323582-82A0-464C-ACC6-412C7D5D87BD}"/>
  <bookViews>
    <workbookView xWindow="-120" yWindow="-120" windowWidth="29040" windowHeight="15720" activeTab="3" xr2:uid="{00000000-000D-0000-FFFF-FFFF00000000}"/>
  </bookViews>
  <sheets>
    <sheet name="Results Analysis - Spectra" sheetId="6" r:id="rId1"/>
    <sheet name="Results Analysis - No Apt" sheetId="4" r:id="rId2"/>
    <sheet name="Results Analysis - Apt" sheetId="2" r:id="rId3"/>
    <sheet name="Plate Layout" sheetId="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2" l="1"/>
  <c r="F87" i="2"/>
  <c r="B87" i="2"/>
  <c r="F83" i="2"/>
  <c r="B83" i="2"/>
  <c r="F78" i="2"/>
  <c r="B78" i="2"/>
  <c r="B82" i="2"/>
  <c r="F77" i="2"/>
  <c r="B79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R66" i="6"/>
  <c r="AS66" i="6"/>
  <c r="AT66" i="6"/>
  <c r="AU66" i="6"/>
  <c r="AV66" i="6"/>
  <c r="AW66" i="6"/>
  <c r="AX66" i="6"/>
  <c r="AY66" i="6"/>
  <c r="AZ66" i="6"/>
  <c r="BA66" i="6"/>
  <c r="BB66" i="6"/>
  <c r="BC66" i="6"/>
  <c r="BD66" i="6"/>
  <c r="BE66" i="6"/>
  <c r="BF66" i="6"/>
  <c r="BG66" i="6"/>
  <c r="BH66" i="6"/>
  <c r="BI66" i="6"/>
  <c r="BJ66" i="6"/>
  <c r="BK66" i="6"/>
  <c r="BL66" i="6"/>
  <c r="BM66" i="6"/>
  <c r="BN66" i="6"/>
  <c r="BO66" i="6"/>
  <c r="BP66" i="6"/>
  <c r="BQ66" i="6"/>
  <c r="BR66" i="6"/>
  <c r="BS66" i="6"/>
  <c r="BT66" i="6"/>
  <c r="BU66" i="6"/>
  <c r="BV66" i="6"/>
  <c r="BW66" i="6"/>
  <c r="BX66" i="6"/>
  <c r="BY66" i="6"/>
  <c r="BZ66" i="6"/>
  <c r="CA66" i="6"/>
  <c r="CB66" i="6"/>
  <c r="CC66" i="6"/>
  <c r="CD66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AF67" i="6"/>
  <c r="AG67" i="6"/>
  <c r="AH67" i="6"/>
  <c r="AI67" i="6"/>
  <c r="AJ67" i="6"/>
  <c r="AK67" i="6"/>
  <c r="AL67" i="6"/>
  <c r="AM67" i="6"/>
  <c r="AN67" i="6"/>
  <c r="AO67" i="6"/>
  <c r="AP67" i="6"/>
  <c r="AQ67" i="6"/>
  <c r="AR67" i="6"/>
  <c r="AS67" i="6"/>
  <c r="AT67" i="6"/>
  <c r="AU67" i="6"/>
  <c r="AV67" i="6"/>
  <c r="AW67" i="6"/>
  <c r="AX67" i="6"/>
  <c r="AY67" i="6"/>
  <c r="AZ67" i="6"/>
  <c r="BA67" i="6"/>
  <c r="BB67" i="6"/>
  <c r="BC67" i="6"/>
  <c r="BD67" i="6"/>
  <c r="BE67" i="6"/>
  <c r="BF67" i="6"/>
  <c r="BG67" i="6"/>
  <c r="BH67" i="6"/>
  <c r="BI67" i="6"/>
  <c r="BJ67" i="6"/>
  <c r="BK67" i="6"/>
  <c r="BL67" i="6"/>
  <c r="BM67" i="6"/>
  <c r="BN67" i="6"/>
  <c r="BO67" i="6"/>
  <c r="BP67" i="6"/>
  <c r="BQ67" i="6"/>
  <c r="BR67" i="6"/>
  <c r="BS67" i="6"/>
  <c r="BT67" i="6"/>
  <c r="BU67" i="6"/>
  <c r="BV67" i="6"/>
  <c r="BW67" i="6"/>
  <c r="BX67" i="6"/>
  <c r="BY67" i="6"/>
  <c r="BZ67" i="6"/>
  <c r="CA67" i="6"/>
  <c r="CB67" i="6"/>
  <c r="CC67" i="6"/>
  <c r="CD67" i="6"/>
  <c r="C68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AF68" i="6"/>
  <c r="AG68" i="6"/>
  <c r="AH68" i="6"/>
  <c r="AI68" i="6"/>
  <c r="AJ68" i="6"/>
  <c r="AK68" i="6"/>
  <c r="AL68" i="6"/>
  <c r="AM68" i="6"/>
  <c r="AN68" i="6"/>
  <c r="AO68" i="6"/>
  <c r="AP68" i="6"/>
  <c r="AQ68" i="6"/>
  <c r="AR68" i="6"/>
  <c r="AS68" i="6"/>
  <c r="AT68" i="6"/>
  <c r="AU68" i="6"/>
  <c r="AV68" i="6"/>
  <c r="AW68" i="6"/>
  <c r="AX68" i="6"/>
  <c r="AY68" i="6"/>
  <c r="AZ68" i="6"/>
  <c r="BA68" i="6"/>
  <c r="BB68" i="6"/>
  <c r="BC68" i="6"/>
  <c r="BD68" i="6"/>
  <c r="BE68" i="6"/>
  <c r="BF68" i="6"/>
  <c r="BG68" i="6"/>
  <c r="BH68" i="6"/>
  <c r="BI68" i="6"/>
  <c r="BJ68" i="6"/>
  <c r="BK68" i="6"/>
  <c r="BL68" i="6"/>
  <c r="BM68" i="6"/>
  <c r="BN68" i="6"/>
  <c r="BO68" i="6"/>
  <c r="BP68" i="6"/>
  <c r="BQ68" i="6"/>
  <c r="BR68" i="6"/>
  <c r="BS68" i="6"/>
  <c r="BT68" i="6"/>
  <c r="BU68" i="6"/>
  <c r="BV68" i="6"/>
  <c r="BW68" i="6"/>
  <c r="BX68" i="6"/>
  <c r="BY68" i="6"/>
  <c r="BZ68" i="6"/>
  <c r="CA68" i="6"/>
  <c r="CB68" i="6"/>
  <c r="CC68" i="6"/>
  <c r="CD68" i="6"/>
  <c r="C69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AF69" i="6"/>
  <c r="AG69" i="6"/>
  <c r="AH69" i="6"/>
  <c r="AI69" i="6"/>
  <c r="AJ69" i="6"/>
  <c r="AK69" i="6"/>
  <c r="AL69" i="6"/>
  <c r="AM69" i="6"/>
  <c r="AN69" i="6"/>
  <c r="AO69" i="6"/>
  <c r="AP69" i="6"/>
  <c r="AQ69" i="6"/>
  <c r="AR69" i="6"/>
  <c r="AS69" i="6"/>
  <c r="AT69" i="6"/>
  <c r="AU69" i="6"/>
  <c r="AV69" i="6"/>
  <c r="AW69" i="6"/>
  <c r="AX69" i="6"/>
  <c r="AY69" i="6"/>
  <c r="AZ69" i="6"/>
  <c r="BA69" i="6"/>
  <c r="BB69" i="6"/>
  <c r="BC69" i="6"/>
  <c r="BD69" i="6"/>
  <c r="BE69" i="6"/>
  <c r="BF69" i="6"/>
  <c r="BG69" i="6"/>
  <c r="BH69" i="6"/>
  <c r="BI69" i="6"/>
  <c r="BJ69" i="6"/>
  <c r="BK69" i="6"/>
  <c r="BL69" i="6"/>
  <c r="BM69" i="6"/>
  <c r="BN69" i="6"/>
  <c r="BO69" i="6"/>
  <c r="BP69" i="6"/>
  <c r="BQ69" i="6"/>
  <c r="BR69" i="6"/>
  <c r="BS69" i="6"/>
  <c r="BT69" i="6"/>
  <c r="BU69" i="6"/>
  <c r="BV69" i="6"/>
  <c r="BW69" i="6"/>
  <c r="BX69" i="6"/>
  <c r="BY69" i="6"/>
  <c r="BZ69" i="6"/>
  <c r="CA69" i="6"/>
  <c r="CB69" i="6"/>
  <c r="CC69" i="6"/>
  <c r="CD69" i="6"/>
  <c r="C70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AQ70" i="6"/>
  <c r="AR70" i="6"/>
  <c r="AS70" i="6"/>
  <c r="AT70" i="6"/>
  <c r="AU70" i="6"/>
  <c r="AV70" i="6"/>
  <c r="AW70" i="6"/>
  <c r="AX70" i="6"/>
  <c r="AY70" i="6"/>
  <c r="AZ70" i="6"/>
  <c r="BA70" i="6"/>
  <c r="BB70" i="6"/>
  <c r="BC70" i="6"/>
  <c r="BD70" i="6"/>
  <c r="BE70" i="6"/>
  <c r="BF70" i="6"/>
  <c r="BG70" i="6"/>
  <c r="BH70" i="6"/>
  <c r="BI70" i="6"/>
  <c r="BJ70" i="6"/>
  <c r="BK70" i="6"/>
  <c r="BL70" i="6"/>
  <c r="BM70" i="6"/>
  <c r="BN70" i="6"/>
  <c r="BO70" i="6"/>
  <c r="BP70" i="6"/>
  <c r="BQ70" i="6"/>
  <c r="BR70" i="6"/>
  <c r="BS70" i="6"/>
  <c r="BT70" i="6"/>
  <c r="BU70" i="6"/>
  <c r="BV70" i="6"/>
  <c r="BW70" i="6"/>
  <c r="BX70" i="6"/>
  <c r="BY70" i="6"/>
  <c r="BZ70" i="6"/>
  <c r="CA70" i="6"/>
  <c r="CB70" i="6"/>
  <c r="CC70" i="6"/>
  <c r="CD70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AS71" i="6"/>
  <c r="AT71" i="6"/>
  <c r="AU71" i="6"/>
  <c r="AV71" i="6"/>
  <c r="AW71" i="6"/>
  <c r="AX71" i="6"/>
  <c r="AY71" i="6"/>
  <c r="AZ71" i="6"/>
  <c r="BA71" i="6"/>
  <c r="BB71" i="6"/>
  <c r="BC71" i="6"/>
  <c r="BD71" i="6"/>
  <c r="BE71" i="6"/>
  <c r="BF71" i="6"/>
  <c r="BG71" i="6"/>
  <c r="BH71" i="6"/>
  <c r="BI71" i="6"/>
  <c r="BJ71" i="6"/>
  <c r="BK71" i="6"/>
  <c r="BL71" i="6"/>
  <c r="BM71" i="6"/>
  <c r="BN71" i="6"/>
  <c r="BO71" i="6"/>
  <c r="BP71" i="6"/>
  <c r="BQ71" i="6"/>
  <c r="BR71" i="6"/>
  <c r="BS71" i="6"/>
  <c r="BT71" i="6"/>
  <c r="BU71" i="6"/>
  <c r="BV71" i="6"/>
  <c r="BW71" i="6"/>
  <c r="BX71" i="6"/>
  <c r="BY71" i="6"/>
  <c r="BZ71" i="6"/>
  <c r="CA71" i="6"/>
  <c r="CB71" i="6"/>
  <c r="CC71" i="6"/>
  <c r="CD71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U72" i="6"/>
  <c r="AV72" i="6"/>
  <c r="AW72" i="6"/>
  <c r="AX72" i="6"/>
  <c r="AY72" i="6"/>
  <c r="AZ72" i="6"/>
  <c r="BA72" i="6"/>
  <c r="BB72" i="6"/>
  <c r="BC72" i="6"/>
  <c r="BD72" i="6"/>
  <c r="BE72" i="6"/>
  <c r="BF72" i="6"/>
  <c r="BG72" i="6"/>
  <c r="BH72" i="6"/>
  <c r="BI72" i="6"/>
  <c r="BJ72" i="6"/>
  <c r="BK72" i="6"/>
  <c r="BL72" i="6"/>
  <c r="BM72" i="6"/>
  <c r="BN72" i="6"/>
  <c r="BO72" i="6"/>
  <c r="BP72" i="6"/>
  <c r="BQ72" i="6"/>
  <c r="BR72" i="6"/>
  <c r="BS72" i="6"/>
  <c r="BT72" i="6"/>
  <c r="BU72" i="6"/>
  <c r="BV72" i="6"/>
  <c r="BW72" i="6"/>
  <c r="BX72" i="6"/>
  <c r="BY72" i="6"/>
  <c r="BZ72" i="6"/>
  <c r="CA72" i="6"/>
  <c r="CB72" i="6"/>
  <c r="CC72" i="6"/>
  <c r="CD72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AF73" i="6"/>
  <c r="AG73" i="6"/>
  <c r="AH73" i="6"/>
  <c r="AI73" i="6"/>
  <c r="AJ73" i="6"/>
  <c r="AK73" i="6"/>
  <c r="AL73" i="6"/>
  <c r="AM73" i="6"/>
  <c r="AN73" i="6"/>
  <c r="AO73" i="6"/>
  <c r="AP73" i="6"/>
  <c r="AQ73" i="6"/>
  <c r="AR73" i="6"/>
  <c r="AS73" i="6"/>
  <c r="AT73" i="6"/>
  <c r="AU73" i="6"/>
  <c r="AV73" i="6"/>
  <c r="AW73" i="6"/>
  <c r="AX73" i="6"/>
  <c r="AY73" i="6"/>
  <c r="AZ73" i="6"/>
  <c r="BA73" i="6"/>
  <c r="BB73" i="6"/>
  <c r="BC73" i="6"/>
  <c r="BD73" i="6"/>
  <c r="BE73" i="6"/>
  <c r="BF73" i="6"/>
  <c r="BG73" i="6"/>
  <c r="BH73" i="6"/>
  <c r="BI73" i="6"/>
  <c r="BJ73" i="6"/>
  <c r="BK73" i="6"/>
  <c r="BL73" i="6"/>
  <c r="BM73" i="6"/>
  <c r="BN73" i="6"/>
  <c r="BO73" i="6"/>
  <c r="BP73" i="6"/>
  <c r="BQ73" i="6"/>
  <c r="BR73" i="6"/>
  <c r="BS73" i="6"/>
  <c r="BT73" i="6"/>
  <c r="BU73" i="6"/>
  <c r="BV73" i="6"/>
  <c r="BW73" i="6"/>
  <c r="BX73" i="6"/>
  <c r="BY73" i="6"/>
  <c r="BZ73" i="6"/>
  <c r="CA73" i="6"/>
  <c r="CB73" i="6"/>
  <c r="CC73" i="6"/>
  <c r="CD73" i="6"/>
  <c r="C74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AF74" i="6"/>
  <c r="AG74" i="6"/>
  <c r="AH74" i="6"/>
  <c r="AI74" i="6"/>
  <c r="AJ74" i="6"/>
  <c r="AK74" i="6"/>
  <c r="AL74" i="6"/>
  <c r="AM74" i="6"/>
  <c r="AN74" i="6"/>
  <c r="AO74" i="6"/>
  <c r="AP74" i="6"/>
  <c r="AQ74" i="6"/>
  <c r="AR74" i="6"/>
  <c r="AS74" i="6"/>
  <c r="AT74" i="6"/>
  <c r="AU74" i="6"/>
  <c r="AV74" i="6"/>
  <c r="AW74" i="6"/>
  <c r="AX74" i="6"/>
  <c r="AY74" i="6"/>
  <c r="AZ74" i="6"/>
  <c r="BA74" i="6"/>
  <c r="BB74" i="6"/>
  <c r="BC74" i="6"/>
  <c r="BD74" i="6"/>
  <c r="BE74" i="6"/>
  <c r="BF74" i="6"/>
  <c r="BG74" i="6"/>
  <c r="BH74" i="6"/>
  <c r="BI74" i="6"/>
  <c r="BJ74" i="6"/>
  <c r="BK74" i="6"/>
  <c r="BL74" i="6"/>
  <c r="BM74" i="6"/>
  <c r="BN74" i="6"/>
  <c r="BO74" i="6"/>
  <c r="BP74" i="6"/>
  <c r="BQ74" i="6"/>
  <c r="BR74" i="6"/>
  <c r="BS74" i="6"/>
  <c r="BT74" i="6"/>
  <c r="BU74" i="6"/>
  <c r="BV74" i="6"/>
  <c r="BW74" i="6"/>
  <c r="BX74" i="6"/>
  <c r="BY74" i="6"/>
  <c r="BZ74" i="6"/>
  <c r="CA74" i="6"/>
  <c r="CB74" i="6"/>
  <c r="CC74" i="6"/>
  <c r="CD74" i="6"/>
  <c r="C75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R75" i="6"/>
  <c r="S75" i="6"/>
  <c r="T75" i="6"/>
  <c r="U75" i="6"/>
  <c r="V75" i="6"/>
  <c r="W75" i="6"/>
  <c r="X75" i="6"/>
  <c r="Y75" i="6"/>
  <c r="Z75" i="6"/>
  <c r="AA75" i="6"/>
  <c r="AB75" i="6"/>
  <c r="AC75" i="6"/>
  <c r="AD75" i="6"/>
  <c r="AE75" i="6"/>
  <c r="AF75" i="6"/>
  <c r="AG75" i="6"/>
  <c r="AH75" i="6"/>
  <c r="AI75" i="6"/>
  <c r="AJ75" i="6"/>
  <c r="AK75" i="6"/>
  <c r="AL75" i="6"/>
  <c r="AM75" i="6"/>
  <c r="AN75" i="6"/>
  <c r="AO75" i="6"/>
  <c r="AP75" i="6"/>
  <c r="AQ75" i="6"/>
  <c r="AR75" i="6"/>
  <c r="AS75" i="6"/>
  <c r="AT75" i="6"/>
  <c r="AU75" i="6"/>
  <c r="AV75" i="6"/>
  <c r="AW75" i="6"/>
  <c r="AX75" i="6"/>
  <c r="AY75" i="6"/>
  <c r="AZ75" i="6"/>
  <c r="BA75" i="6"/>
  <c r="BB75" i="6"/>
  <c r="BC75" i="6"/>
  <c r="BD75" i="6"/>
  <c r="BE75" i="6"/>
  <c r="BF75" i="6"/>
  <c r="BG75" i="6"/>
  <c r="BH75" i="6"/>
  <c r="BI75" i="6"/>
  <c r="BJ75" i="6"/>
  <c r="BK75" i="6"/>
  <c r="BL75" i="6"/>
  <c r="BM75" i="6"/>
  <c r="BN75" i="6"/>
  <c r="BO75" i="6"/>
  <c r="BP75" i="6"/>
  <c r="BQ75" i="6"/>
  <c r="BR75" i="6"/>
  <c r="BS75" i="6"/>
  <c r="BT75" i="6"/>
  <c r="BU75" i="6"/>
  <c r="BV75" i="6"/>
  <c r="BW75" i="6"/>
  <c r="BX75" i="6"/>
  <c r="BY75" i="6"/>
  <c r="BZ75" i="6"/>
  <c r="CA75" i="6"/>
  <c r="CB75" i="6"/>
  <c r="CC75" i="6"/>
  <c r="CD75" i="6"/>
  <c r="C76" i="6"/>
  <c r="D76" i="6"/>
  <c r="E76" i="6"/>
  <c r="F76" i="6"/>
  <c r="G76" i="6"/>
  <c r="H76" i="6"/>
  <c r="I76" i="6"/>
  <c r="J76" i="6"/>
  <c r="K76" i="6"/>
  <c r="L76" i="6"/>
  <c r="M76" i="6"/>
  <c r="N76" i="6"/>
  <c r="O76" i="6"/>
  <c r="P76" i="6"/>
  <c r="Q76" i="6"/>
  <c r="R76" i="6"/>
  <c r="S76" i="6"/>
  <c r="T76" i="6"/>
  <c r="U76" i="6"/>
  <c r="V76" i="6"/>
  <c r="W76" i="6"/>
  <c r="X76" i="6"/>
  <c r="Y76" i="6"/>
  <c r="Z76" i="6"/>
  <c r="AA76" i="6"/>
  <c r="AB76" i="6"/>
  <c r="AC76" i="6"/>
  <c r="AD76" i="6"/>
  <c r="AE76" i="6"/>
  <c r="AF76" i="6"/>
  <c r="AG76" i="6"/>
  <c r="AH76" i="6"/>
  <c r="AI76" i="6"/>
  <c r="AJ76" i="6"/>
  <c r="AK76" i="6"/>
  <c r="AL76" i="6"/>
  <c r="AM76" i="6"/>
  <c r="AN76" i="6"/>
  <c r="AO76" i="6"/>
  <c r="AP76" i="6"/>
  <c r="AQ76" i="6"/>
  <c r="AR76" i="6"/>
  <c r="AS76" i="6"/>
  <c r="AT76" i="6"/>
  <c r="AU76" i="6"/>
  <c r="AV76" i="6"/>
  <c r="AW76" i="6"/>
  <c r="AX76" i="6"/>
  <c r="AY76" i="6"/>
  <c r="AZ76" i="6"/>
  <c r="BA76" i="6"/>
  <c r="BB76" i="6"/>
  <c r="BC76" i="6"/>
  <c r="BD76" i="6"/>
  <c r="BE76" i="6"/>
  <c r="BF76" i="6"/>
  <c r="BG76" i="6"/>
  <c r="BH76" i="6"/>
  <c r="BI76" i="6"/>
  <c r="BJ76" i="6"/>
  <c r="BK76" i="6"/>
  <c r="BL76" i="6"/>
  <c r="BM76" i="6"/>
  <c r="BN76" i="6"/>
  <c r="BO76" i="6"/>
  <c r="BP76" i="6"/>
  <c r="BQ76" i="6"/>
  <c r="BR76" i="6"/>
  <c r="BS76" i="6"/>
  <c r="BT76" i="6"/>
  <c r="BU76" i="6"/>
  <c r="BV76" i="6"/>
  <c r="BW76" i="6"/>
  <c r="BX76" i="6"/>
  <c r="BY76" i="6"/>
  <c r="BZ76" i="6"/>
  <c r="CA76" i="6"/>
  <c r="CB76" i="6"/>
  <c r="CC76" i="6"/>
  <c r="CD76" i="6"/>
  <c r="C77" i="6"/>
  <c r="D77" i="6"/>
  <c r="E77" i="6"/>
  <c r="F77" i="6"/>
  <c r="G77" i="6"/>
  <c r="H77" i="6"/>
  <c r="I77" i="6"/>
  <c r="J77" i="6"/>
  <c r="K77" i="6"/>
  <c r="L77" i="6"/>
  <c r="M77" i="6"/>
  <c r="N77" i="6"/>
  <c r="O77" i="6"/>
  <c r="P77" i="6"/>
  <c r="Q77" i="6"/>
  <c r="R77" i="6"/>
  <c r="S77" i="6"/>
  <c r="T77" i="6"/>
  <c r="U77" i="6"/>
  <c r="V77" i="6"/>
  <c r="W77" i="6"/>
  <c r="X77" i="6"/>
  <c r="Y77" i="6"/>
  <c r="Z77" i="6"/>
  <c r="AA77" i="6"/>
  <c r="AB77" i="6"/>
  <c r="AC77" i="6"/>
  <c r="AD77" i="6"/>
  <c r="AE77" i="6"/>
  <c r="AF77" i="6"/>
  <c r="AG77" i="6"/>
  <c r="AH77" i="6"/>
  <c r="AI77" i="6"/>
  <c r="AJ77" i="6"/>
  <c r="AK77" i="6"/>
  <c r="AL77" i="6"/>
  <c r="AM77" i="6"/>
  <c r="AN77" i="6"/>
  <c r="AO77" i="6"/>
  <c r="AP77" i="6"/>
  <c r="AQ77" i="6"/>
  <c r="AR77" i="6"/>
  <c r="AS77" i="6"/>
  <c r="AT77" i="6"/>
  <c r="AU77" i="6"/>
  <c r="AV77" i="6"/>
  <c r="AW77" i="6"/>
  <c r="AX77" i="6"/>
  <c r="AY77" i="6"/>
  <c r="AZ77" i="6"/>
  <c r="BA77" i="6"/>
  <c r="BB77" i="6"/>
  <c r="BC77" i="6"/>
  <c r="BD77" i="6"/>
  <c r="BE77" i="6"/>
  <c r="BF77" i="6"/>
  <c r="BG77" i="6"/>
  <c r="BH77" i="6"/>
  <c r="BI77" i="6"/>
  <c r="BJ77" i="6"/>
  <c r="BK77" i="6"/>
  <c r="BL77" i="6"/>
  <c r="BM77" i="6"/>
  <c r="BN77" i="6"/>
  <c r="BO77" i="6"/>
  <c r="BP77" i="6"/>
  <c r="BQ77" i="6"/>
  <c r="BR77" i="6"/>
  <c r="BS77" i="6"/>
  <c r="BT77" i="6"/>
  <c r="BU77" i="6"/>
  <c r="BV77" i="6"/>
  <c r="BW77" i="6"/>
  <c r="BX77" i="6"/>
  <c r="BY77" i="6"/>
  <c r="BZ77" i="6"/>
  <c r="CA77" i="6"/>
  <c r="CB77" i="6"/>
  <c r="CC77" i="6"/>
  <c r="CD77" i="6"/>
  <c r="C78" i="6"/>
  <c r="D78" i="6"/>
  <c r="E78" i="6"/>
  <c r="F78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AE78" i="6"/>
  <c r="AF78" i="6"/>
  <c r="AG78" i="6"/>
  <c r="AH78" i="6"/>
  <c r="AI78" i="6"/>
  <c r="AJ78" i="6"/>
  <c r="AK78" i="6"/>
  <c r="AL78" i="6"/>
  <c r="AM78" i="6"/>
  <c r="AN78" i="6"/>
  <c r="AO78" i="6"/>
  <c r="AP78" i="6"/>
  <c r="AQ78" i="6"/>
  <c r="AR78" i="6"/>
  <c r="AS78" i="6"/>
  <c r="AT78" i="6"/>
  <c r="AU78" i="6"/>
  <c r="AV78" i="6"/>
  <c r="AW78" i="6"/>
  <c r="AX78" i="6"/>
  <c r="AY78" i="6"/>
  <c r="AZ78" i="6"/>
  <c r="BA78" i="6"/>
  <c r="BB78" i="6"/>
  <c r="BC78" i="6"/>
  <c r="BD78" i="6"/>
  <c r="BE78" i="6"/>
  <c r="BF78" i="6"/>
  <c r="BG78" i="6"/>
  <c r="BH78" i="6"/>
  <c r="BI78" i="6"/>
  <c r="BJ78" i="6"/>
  <c r="BK78" i="6"/>
  <c r="BL78" i="6"/>
  <c r="BM78" i="6"/>
  <c r="BN78" i="6"/>
  <c r="BO78" i="6"/>
  <c r="BP78" i="6"/>
  <c r="BQ78" i="6"/>
  <c r="BR78" i="6"/>
  <c r="BS78" i="6"/>
  <c r="BT78" i="6"/>
  <c r="BU78" i="6"/>
  <c r="BV78" i="6"/>
  <c r="BW78" i="6"/>
  <c r="BX78" i="6"/>
  <c r="BY78" i="6"/>
  <c r="BZ78" i="6"/>
  <c r="CA78" i="6"/>
  <c r="CB78" i="6"/>
  <c r="CC78" i="6"/>
  <c r="CD78" i="6"/>
  <c r="C79" i="6"/>
  <c r="D79" i="6"/>
  <c r="E79" i="6"/>
  <c r="F79" i="6"/>
  <c r="G79" i="6"/>
  <c r="H79" i="6"/>
  <c r="I79" i="6"/>
  <c r="J79" i="6"/>
  <c r="K79" i="6"/>
  <c r="L79" i="6"/>
  <c r="M79" i="6"/>
  <c r="N79" i="6"/>
  <c r="O79" i="6"/>
  <c r="P79" i="6"/>
  <c r="Q79" i="6"/>
  <c r="R79" i="6"/>
  <c r="S79" i="6"/>
  <c r="T79" i="6"/>
  <c r="U79" i="6"/>
  <c r="V79" i="6"/>
  <c r="W79" i="6"/>
  <c r="X79" i="6"/>
  <c r="Y79" i="6"/>
  <c r="Z79" i="6"/>
  <c r="AA79" i="6"/>
  <c r="AB79" i="6"/>
  <c r="AC79" i="6"/>
  <c r="AD79" i="6"/>
  <c r="AE79" i="6"/>
  <c r="AF79" i="6"/>
  <c r="AG79" i="6"/>
  <c r="AH79" i="6"/>
  <c r="AI79" i="6"/>
  <c r="AJ79" i="6"/>
  <c r="AK79" i="6"/>
  <c r="AL79" i="6"/>
  <c r="AM79" i="6"/>
  <c r="AN79" i="6"/>
  <c r="AO79" i="6"/>
  <c r="AP79" i="6"/>
  <c r="AQ79" i="6"/>
  <c r="AR79" i="6"/>
  <c r="AS79" i="6"/>
  <c r="AT79" i="6"/>
  <c r="AU79" i="6"/>
  <c r="AV79" i="6"/>
  <c r="AW79" i="6"/>
  <c r="AX79" i="6"/>
  <c r="AY79" i="6"/>
  <c r="AZ79" i="6"/>
  <c r="BA79" i="6"/>
  <c r="BB79" i="6"/>
  <c r="BC79" i="6"/>
  <c r="BD79" i="6"/>
  <c r="BE79" i="6"/>
  <c r="BF79" i="6"/>
  <c r="BG79" i="6"/>
  <c r="BH79" i="6"/>
  <c r="BI79" i="6"/>
  <c r="BJ79" i="6"/>
  <c r="BK79" i="6"/>
  <c r="BL79" i="6"/>
  <c r="BM79" i="6"/>
  <c r="BN79" i="6"/>
  <c r="BO79" i="6"/>
  <c r="BP79" i="6"/>
  <c r="BQ79" i="6"/>
  <c r="BR79" i="6"/>
  <c r="BS79" i="6"/>
  <c r="BT79" i="6"/>
  <c r="BU79" i="6"/>
  <c r="BV79" i="6"/>
  <c r="BW79" i="6"/>
  <c r="BX79" i="6"/>
  <c r="BY79" i="6"/>
  <c r="BZ79" i="6"/>
  <c r="CA79" i="6"/>
  <c r="CB79" i="6"/>
  <c r="CC79" i="6"/>
  <c r="CD79" i="6"/>
  <c r="B78" i="6"/>
  <c r="B77" i="6"/>
  <c r="B76" i="6"/>
  <c r="B75" i="6"/>
  <c r="B74" i="6"/>
  <c r="B73" i="6"/>
  <c r="B72" i="6"/>
  <c r="B71" i="6"/>
  <c r="B69" i="6"/>
  <c r="B70" i="6"/>
  <c r="B68" i="6"/>
  <c r="B67" i="6"/>
  <c r="B66" i="6"/>
  <c r="C90" i="4" l="1"/>
  <c r="B90" i="4"/>
  <c r="C86" i="4"/>
  <c r="C82" i="4"/>
  <c r="B82" i="4"/>
  <c r="C67" i="4"/>
  <c r="D67" i="4"/>
  <c r="B84" i="4" s="1"/>
  <c r="E67" i="4"/>
  <c r="D68" i="4"/>
  <c r="B85" i="4" s="1"/>
  <c r="E68" i="4"/>
  <c r="C69" i="4"/>
  <c r="B78" i="4" s="1"/>
  <c r="D69" i="4"/>
  <c r="B86" i="4" s="1"/>
  <c r="E69" i="4"/>
  <c r="C70" i="4"/>
  <c r="C79" i="4" s="1"/>
  <c r="D70" i="4"/>
  <c r="C87" i="4" s="1"/>
  <c r="E70" i="4"/>
  <c r="C71" i="4"/>
  <c r="D71" i="4"/>
  <c r="C88" i="4" s="1"/>
  <c r="E71" i="4"/>
  <c r="B88" i="4" s="1"/>
  <c r="C72" i="4"/>
  <c r="B81" i="4" s="1"/>
  <c r="D72" i="4"/>
  <c r="C89" i="4" s="1"/>
  <c r="E72" i="4"/>
  <c r="C73" i="4"/>
  <c r="D73" i="4"/>
  <c r="E73" i="4"/>
  <c r="C74" i="4"/>
  <c r="B69" i="4"/>
  <c r="B70" i="4"/>
  <c r="B79" i="4" s="1"/>
  <c r="B71" i="4"/>
  <c r="C80" i="4" s="1"/>
  <c r="B72" i="4"/>
  <c r="C81" i="4" s="1"/>
  <c r="B73" i="4"/>
  <c r="B74" i="4"/>
  <c r="C83" i="4" s="1"/>
  <c r="B67" i="4"/>
  <c r="B77" i="4" s="1"/>
  <c r="B86" i="2"/>
  <c r="B84" i="2"/>
  <c r="B79" i="2"/>
  <c r="G81" i="2"/>
  <c r="G82" i="2"/>
  <c r="C86" i="2"/>
  <c r="C84" i="2"/>
  <c r="C79" i="2"/>
  <c r="C77" i="2"/>
  <c r="F86" i="2"/>
  <c r="F85" i="2"/>
  <c r="H67" i="2"/>
  <c r="G87" i="2" s="1"/>
  <c r="I67" i="2"/>
  <c r="H68" i="2"/>
  <c r="G88" i="2" s="1"/>
  <c r="I68" i="2"/>
  <c r="H69" i="2"/>
  <c r="G89" i="2" s="1"/>
  <c r="I69" i="2"/>
  <c r="H70" i="2"/>
  <c r="G90" i="2" s="1"/>
  <c r="I70" i="2"/>
  <c r="C67" i="2"/>
  <c r="D67" i="2"/>
  <c r="E67" i="2"/>
  <c r="F67" i="2"/>
  <c r="G79" i="2" s="1"/>
  <c r="G67" i="2"/>
  <c r="F79" i="2" s="1"/>
  <c r="C68" i="2"/>
  <c r="D68" i="2"/>
  <c r="C85" i="2" s="1"/>
  <c r="E68" i="2"/>
  <c r="F68" i="2"/>
  <c r="F80" i="2" s="1"/>
  <c r="G68" i="2"/>
  <c r="C69" i="2"/>
  <c r="D69" i="2"/>
  <c r="E69" i="2"/>
  <c r="F69" i="2"/>
  <c r="F81" i="2" s="1"/>
  <c r="G69" i="2"/>
  <c r="C70" i="2"/>
  <c r="D70" i="2"/>
  <c r="E70" i="2"/>
  <c r="F70" i="2"/>
  <c r="G70" i="2"/>
  <c r="C71" i="2"/>
  <c r="B80" i="2" s="1"/>
  <c r="D71" i="2"/>
  <c r="E71" i="2"/>
  <c r="B88" i="2" s="1"/>
  <c r="F71" i="2"/>
  <c r="G83" i="2" s="1"/>
  <c r="G71" i="2"/>
  <c r="C72" i="2"/>
  <c r="D72" i="2"/>
  <c r="B89" i="2" s="1"/>
  <c r="E72" i="2"/>
  <c r="F72" i="2"/>
  <c r="F84" i="2" s="1"/>
  <c r="G72" i="2"/>
  <c r="C73" i="2"/>
  <c r="D73" i="2"/>
  <c r="C90" i="2" s="1"/>
  <c r="E73" i="2"/>
  <c r="F73" i="2"/>
  <c r="G73" i="2"/>
  <c r="G85" i="2" s="1"/>
  <c r="C74" i="2"/>
  <c r="D74" i="2"/>
  <c r="E74" i="2"/>
  <c r="G78" i="2" s="1"/>
  <c r="F74" i="2"/>
  <c r="G86" i="2" s="1"/>
  <c r="G74" i="2"/>
  <c r="B68" i="2"/>
  <c r="G77" i="2" s="1"/>
  <c r="B69" i="2"/>
  <c r="C78" i="2" s="1"/>
  <c r="B70" i="2"/>
  <c r="B71" i="2"/>
  <c r="C80" i="2" s="1"/>
  <c r="B72" i="2"/>
  <c r="B81" i="2" s="1"/>
  <c r="B73" i="2"/>
  <c r="B74" i="2"/>
  <c r="B67" i="2"/>
  <c r="B77" i="2" s="1"/>
  <c r="B89" i="4" l="1"/>
  <c r="B83" i="4"/>
  <c r="F90" i="2"/>
  <c r="C89" i="2"/>
  <c r="B90" i="2"/>
  <c r="G80" i="2"/>
  <c r="C88" i="2"/>
  <c r="C77" i="4"/>
  <c r="C84" i="4"/>
  <c r="F89" i="2"/>
  <c r="F88" i="2"/>
  <c r="C87" i="2"/>
  <c r="C78" i="4"/>
  <c r="C85" i="4"/>
  <c r="C83" i="2"/>
  <c r="B85" i="2"/>
  <c r="B80" i="4"/>
  <c r="B87" i="4"/>
  <c r="C82" i="2"/>
  <c r="C81" i="2"/>
  <c r="G8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Pink Lab Local user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Pink Lab Local user</author>
  </authors>
  <commentList>
    <comment ref="E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Pink Lab Local user</author>
  </authors>
  <commentList>
    <comment ref="E1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3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<sst xmlns="http://schemas.openxmlformats.org/spreadsheetml/2006/main" count="350" uniqueCount="155">
  <si>
    <t>Application: Tecan i-control</t>
  </si>
  <si>
    <t>Tecan i-control , 1.12.4.0</t>
  </si>
  <si>
    <t>Device: infinite 200Pro</t>
  </si>
  <si>
    <t>Serial number: 1412000830</t>
  </si>
  <si>
    <t>Serial number of connected stacker:</t>
  </si>
  <si>
    <t>Firmware: V_3.37_07/12_Infinite (Jul 20 2012/13.56.47)</t>
  </si>
  <si>
    <t>MAI, V_3.37_07/12_Infinite (Jul 20 2012/13.56.47)</t>
  </si>
  <si>
    <t>Date:</t>
  </si>
  <si>
    <t>Time:</t>
  </si>
  <si>
    <t>13:36:15</t>
  </si>
  <si>
    <t>System</t>
  </si>
  <si>
    <t>ICONTROL-PC</t>
  </si>
  <si>
    <t>User</t>
  </si>
  <si>
    <t>ICONTROL-PC\pinklab</t>
  </si>
  <si>
    <t>Plate</t>
  </si>
  <si>
    <t>Greiner 96 Flat Bottom Transparent Polystyrene Cat. No.:655101/655161/655192 [MAG_GRE96ft.pdfx]</t>
  </si>
  <si>
    <t>Plate-ID (Stacker)</t>
  </si>
  <si>
    <t>Label: Label3</t>
  </si>
  <si>
    <t>Mode</t>
  </si>
  <si>
    <t>Absorbance</t>
  </si>
  <si>
    <t>Wavelength Start</t>
  </si>
  <si>
    <t>nm</t>
  </si>
  <si>
    <t>Wavelength End</t>
  </si>
  <si>
    <t>Wavelength Step Size</t>
  </si>
  <si>
    <t>Scan Number</t>
  </si>
  <si>
    <t>Bandwidth (Range 1)</t>
  </si>
  <si>
    <t>230...315: 5nm</t>
  </si>
  <si>
    <t>Bandwidth (Range 2)</t>
  </si>
  <si>
    <t>316...1000: 9nm</t>
  </si>
  <si>
    <t>Number of Flashes</t>
  </si>
  <si>
    <t>Settle Time</t>
  </si>
  <si>
    <t>ms</t>
  </si>
  <si>
    <t>Part of Plate</t>
  </si>
  <si>
    <t>G1-H2; A7-A10; A1-C2; C9-C10; D3-D6; D11-D12; E5-E6; H3-H4; G9-H10</t>
  </si>
  <si>
    <t>Start Time:</t>
  </si>
  <si>
    <t>10/01/2022 13:36:15</t>
  </si>
  <si>
    <t>Temperature: 21.1 °C</t>
  </si>
  <si>
    <t>Wavel.</t>
  </si>
  <si>
    <t>A1</t>
  </si>
  <si>
    <t>A2</t>
  </si>
  <si>
    <t>A7</t>
  </si>
  <si>
    <t>A8</t>
  </si>
  <si>
    <t>A9</t>
  </si>
  <si>
    <t>A10</t>
  </si>
  <si>
    <t>B1</t>
  </si>
  <si>
    <t>B2</t>
  </si>
  <si>
    <t>C1</t>
  </si>
  <si>
    <t>C2</t>
  </si>
  <si>
    <t>C9</t>
  </si>
  <si>
    <t>C10</t>
  </si>
  <si>
    <t>D3</t>
  </si>
  <si>
    <t>D4</t>
  </si>
  <si>
    <t>D5</t>
  </si>
  <si>
    <t>D6</t>
  </si>
  <si>
    <t>D11</t>
  </si>
  <si>
    <t>D12</t>
  </si>
  <si>
    <t>E5</t>
  </si>
  <si>
    <t>E6</t>
  </si>
  <si>
    <t>G1</t>
  </si>
  <si>
    <t>G2</t>
  </si>
  <si>
    <t>G9</t>
  </si>
  <si>
    <t>G10</t>
  </si>
  <si>
    <t>H1</t>
  </si>
  <si>
    <t>H2</t>
  </si>
  <si>
    <t>H3</t>
  </si>
  <si>
    <t>H4</t>
  </si>
  <si>
    <t>H9</t>
  </si>
  <si>
    <t>H10</t>
  </si>
  <si>
    <t>End Time:</t>
  </si>
  <si>
    <t>10/01/2022 14:05:30</t>
  </si>
  <si>
    <t>Blank</t>
  </si>
  <si>
    <t>E2</t>
  </si>
  <si>
    <t>Cult</t>
  </si>
  <si>
    <t>Media</t>
  </si>
  <si>
    <t>Bact</t>
  </si>
  <si>
    <t>Cult E2</t>
  </si>
  <si>
    <t>Bact E2</t>
  </si>
  <si>
    <t>Label: Label2</t>
  </si>
  <si>
    <t>Wavelength</t>
  </si>
  <si>
    <t>Bandwidth</t>
  </si>
  <si>
    <t>C9-G12; A9-A12; B11-B12; H9-H10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</si>
  <si>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</si>
  <si>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</si>
  <si>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</si>
  <si>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</si>
  <si>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</si>
  <si>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</si>
  <si>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</si>
  <si>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</si>
  <si>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</si>
  <si>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Label: Label1</t>
  </si>
  <si>
    <t>No E2</t>
  </si>
  <si>
    <t>Cult 0</t>
  </si>
  <si>
    <t>Cult 10</t>
  </si>
  <si>
    <t>Cult 100</t>
  </si>
  <si>
    <t>Cult 1000</t>
  </si>
  <si>
    <t>Media Con</t>
  </si>
  <si>
    <t>Bact 0</t>
  </si>
  <si>
    <t>Bact 10</t>
  </si>
  <si>
    <t>Bact 100</t>
  </si>
  <si>
    <t>Bact 1000</t>
  </si>
  <si>
    <t>Med 0</t>
  </si>
  <si>
    <t>Med 10</t>
  </si>
  <si>
    <t>Med 100</t>
  </si>
  <si>
    <t>Med 1000</t>
  </si>
  <si>
    <t>13:14:26</t>
  </si>
  <si>
    <t>10/01/2022 13:14:26</t>
  </si>
  <si>
    <t>Temperature: 20 °C</t>
  </si>
  <si>
    <t>10/01/2022 13:14:54</t>
  </si>
  <si>
    <t>10/01/2022 13:14:59</t>
  </si>
  <si>
    <t>10/01/2022 13:15:27</t>
  </si>
  <si>
    <t>A1-D8; E1-H6</t>
  </si>
  <si>
    <t>160uM E2</t>
  </si>
  <si>
    <t>12:34:40</t>
  </si>
  <si>
    <t>10/01/2022 12:34:40</t>
  </si>
  <si>
    <t>Temperature: 17.3 °C</t>
  </si>
  <si>
    <t>10/01/2022 12:35:28</t>
  </si>
  <si>
    <t>10/01/2022 12:35:33</t>
  </si>
  <si>
    <t>Temperature: 17 °C</t>
  </si>
  <si>
    <t>10/01/2022 12:36:20</t>
  </si>
  <si>
    <t>1:10 Bacteria</t>
  </si>
  <si>
    <t>1:10 Culture E2</t>
  </si>
  <si>
    <t>Neat Media E2</t>
  </si>
  <si>
    <t>160 uM E2</t>
  </si>
  <si>
    <t>1:100 Bacteria</t>
  </si>
  <si>
    <t>1:100 Culture E2</t>
  </si>
  <si>
    <t>1:10 Media E2</t>
  </si>
  <si>
    <t>Neat Culture</t>
  </si>
  <si>
    <t>1:1000 Bacteria</t>
  </si>
  <si>
    <t>1:1000 Culture E2</t>
  </si>
  <si>
    <t>1:100 Media E2</t>
  </si>
  <si>
    <t>1:10 Culture</t>
  </si>
  <si>
    <t>Neat Media</t>
  </si>
  <si>
    <t>Control Media E2</t>
  </si>
  <si>
    <t>1:1000 Media E2</t>
  </si>
  <si>
    <t>1:100 Culture</t>
  </si>
  <si>
    <t>1:10 Media</t>
  </si>
  <si>
    <t>Neat Bacteria E2</t>
  </si>
  <si>
    <t>1:1000 Culture</t>
  </si>
  <si>
    <t>1:100 Media</t>
  </si>
  <si>
    <t>1:10 Bacteria E2</t>
  </si>
  <si>
    <t>Control Media</t>
  </si>
  <si>
    <t>1:1000 Media</t>
  </si>
  <si>
    <t>1:100 Bacteria E2</t>
  </si>
  <si>
    <t>Neat Bacteria</t>
  </si>
  <si>
    <t>Neat Culture E2</t>
  </si>
  <si>
    <t>1:1000 Bacteria E2</t>
  </si>
  <si>
    <t>Media Ctrl</t>
  </si>
  <si>
    <t>Media E2</t>
  </si>
  <si>
    <t>Avg</t>
  </si>
  <si>
    <t>No Aptamer</t>
  </si>
  <si>
    <t>76-base Aptamer</t>
  </si>
  <si>
    <t>No aptamer - A615/A519</t>
  </si>
  <si>
    <t>Kim Aptamer - A615/A519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</si>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</sst>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19">
    <xf numFmtId="0" fontId="0" fillId="0" borderId="0" xfId="0"/>
    <xf numFmtId="14" fontId="0" fillId="0" borderId="0" xfId="0" applyNumberFormat="1"/>
    <xf numFmtId="0" fontId="0" fillId="0" borderId="0" xfId="0" quotePrefix="1"/>
    <xf numFmtId="0" fontId="1" fillId="9" borderId="0" xfId="0" applyFont="1" applyFill="1"/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1" fillId="9" borderId="1" xfId="0" applyFont="1" applyFill="1" applyBorder="1"/>
    <xf numFmtId="0" fontId="0" fillId="3" borderId="0" xfId="0" applyFill="1"/>
    <xf numFmtId="164" fontId="0" fillId="3" borderId="0" xfId="0" applyNumberFormat="1" applyFill="1"/>
    <xf numFmtId="0" fontId="4" fillId="3" borderId="0" xfId="0" applyFont="1" applyFill="1"/>
    <xf numFmtId="0" fontId="4" fillId="11" borderId="0" xfId="0" applyFont="1" applyFill="1"/>
    <xf numFmtId="0" fontId="0" fillId="11" borderId="0" xfId="0" applyFill="1"/>
    <xf numFmtId="0" fontId="4" fillId="12" borderId="0" xfId="0" applyFont="1" applyFill="1"/>
    <xf numFmtId="0" fontId="0" fillId="12" borderId="0" xfId="0" applyFill="1"/>
    <xf numFmtId="0" fontId="0" fillId="11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 Aptamer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'Results Analysis - Spectra'!$A$68</c:f>
              <c:strCache>
                <c:ptCount val="1"/>
                <c:pt idx="0">
                  <c:v>Cult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Spectra'!$B$68:$CD$68</c:f>
              <c:numCache>
                <c:formatCode>0.000</c:formatCode>
                <c:ptCount val="81"/>
                <c:pt idx="0">
                  <c:v>0.14684999734163284</c:v>
                </c:pt>
                <c:pt idx="1">
                  <c:v>0.14710000157356262</c:v>
                </c:pt>
                <c:pt idx="2">
                  <c:v>0.14790000021457672</c:v>
                </c:pt>
                <c:pt idx="3">
                  <c:v>0.14925000071525574</c:v>
                </c:pt>
                <c:pt idx="4">
                  <c:v>0.15104999393224716</c:v>
                </c:pt>
                <c:pt idx="5">
                  <c:v>0.15415000170469284</c:v>
                </c:pt>
                <c:pt idx="6">
                  <c:v>0.15959999710321426</c:v>
                </c:pt>
                <c:pt idx="7">
                  <c:v>0.16314999759197235</c:v>
                </c:pt>
                <c:pt idx="8">
                  <c:v>0.16849999874830246</c:v>
                </c:pt>
                <c:pt idx="9">
                  <c:v>0.17729999870061874</c:v>
                </c:pt>
                <c:pt idx="10">
                  <c:v>0.18434999883174896</c:v>
                </c:pt>
                <c:pt idx="11">
                  <c:v>0.19124999642372131</c:v>
                </c:pt>
                <c:pt idx="12">
                  <c:v>0.19814999401569366</c:v>
                </c:pt>
                <c:pt idx="13">
                  <c:v>0.2021000012755394</c:v>
                </c:pt>
                <c:pt idx="14">
                  <c:v>0.20385000109672546</c:v>
                </c:pt>
                <c:pt idx="15">
                  <c:v>0.20165000110864639</c:v>
                </c:pt>
                <c:pt idx="16">
                  <c:v>0.19740000367164612</c:v>
                </c:pt>
                <c:pt idx="17">
                  <c:v>0.19004999846220016</c:v>
                </c:pt>
                <c:pt idx="18">
                  <c:v>0.18090000003576279</c:v>
                </c:pt>
                <c:pt idx="19">
                  <c:v>0.17119999974966049</c:v>
                </c:pt>
                <c:pt idx="20">
                  <c:v>0.16014999896287918</c:v>
                </c:pt>
                <c:pt idx="21">
                  <c:v>0.14979999512434006</c:v>
                </c:pt>
                <c:pt idx="22">
                  <c:v>0.1411999985575676</c:v>
                </c:pt>
                <c:pt idx="23">
                  <c:v>0.13320000469684601</c:v>
                </c:pt>
                <c:pt idx="24">
                  <c:v>0.12554999813437462</c:v>
                </c:pt>
                <c:pt idx="25">
                  <c:v>0.11869999766349792</c:v>
                </c:pt>
                <c:pt idx="26">
                  <c:v>0.11235000193119049</c:v>
                </c:pt>
                <c:pt idx="27">
                  <c:v>0.10864999890327454</c:v>
                </c:pt>
                <c:pt idx="28">
                  <c:v>0.10300000011920929</c:v>
                </c:pt>
                <c:pt idx="29">
                  <c:v>9.9150002002716064E-2</c:v>
                </c:pt>
                <c:pt idx="30">
                  <c:v>9.6100002527236938E-2</c:v>
                </c:pt>
                <c:pt idx="31">
                  <c:v>9.3049999326467514E-2</c:v>
                </c:pt>
                <c:pt idx="32">
                  <c:v>9.01000015437603E-2</c:v>
                </c:pt>
                <c:pt idx="33">
                  <c:v>8.7150000035762787E-2</c:v>
                </c:pt>
                <c:pt idx="34">
                  <c:v>8.4550000727176666E-2</c:v>
                </c:pt>
                <c:pt idx="35">
                  <c:v>8.2000002264976501E-2</c:v>
                </c:pt>
                <c:pt idx="36">
                  <c:v>7.9600002616643906E-2</c:v>
                </c:pt>
                <c:pt idx="37">
                  <c:v>7.7500000596046448E-2</c:v>
                </c:pt>
                <c:pt idx="38">
                  <c:v>7.5149998068809509E-2</c:v>
                </c:pt>
                <c:pt idx="39">
                  <c:v>7.3350001126527786E-2</c:v>
                </c:pt>
                <c:pt idx="40">
                  <c:v>7.135000079870224E-2</c:v>
                </c:pt>
                <c:pt idx="41">
                  <c:v>6.9700002670288086E-2</c:v>
                </c:pt>
                <c:pt idx="42">
                  <c:v>6.7800000309944153E-2</c:v>
                </c:pt>
                <c:pt idx="43">
                  <c:v>6.6050000488758087E-2</c:v>
                </c:pt>
                <c:pt idx="44">
                  <c:v>6.4249999821186066E-2</c:v>
                </c:pt>
                <c:pt idx="45">
                  <c:v>6.2699999660253525E-2</c:v>
                </c:pt>
                <c:pt idx="46">
                  <c:v>6.1499999836087227E-2</c:v>
                </c:pt>
                <c:pt idx="47">
                  <c:v>6.0000000521540642E-2</c:v>
                </c:pt>
                <c:pt idx="48">
                  <c:v>5.8899998664855957E-2</c:v>
                </c:pt>
                <c:pt idx="49">
                  <c:v>5.7849999517202377E-2</c:v>
                </c:pt>
                <c:pt idx="50">
                  <c:v>5.6849999353289604E-2</c:v>
                </c:pt>
                <c:pt idx="51">
                  <c:v>5.5950000882148743E-2</c:v>
                </c:pt>
                <c:pt idx="52">
                  <c:v>5.5150000378489494E-2</c:v>
                </c:pt>
                <c:pt idx="53">
                  <c:v>5.4600000381469727E-2</c:v>
                </c:pt>
                <c:pt idx="54">
                  <c:v>5.3999999538064003E-2</c:v>
                </c:pt>
                <c:pt idx="55">
                  <c:v>5.3349999710917473E-2</c:v>
                </c:pt>
                <c:pt idx="56">
                  <c:v>5.3050000220537186E-2</c:v>
                </c:pt>
                <c:pt idx="57">
                  <c:v>5.2799999713897705E-2</c:v>
                </c:pt>
                <c:pt idx="58">
                  <c:v>5.260000005364418E-2</c:v>
                </c:pt>
                <c:pt idx="59">
                  <c:v>5.2250001579523087E-2</c:v>
                </c:pt>
                <c:pt idx="60">
                  <c:v>5.1799999549984932E-2</c:v>
                </c:pt>
                <c:pt idx="61">
                  <c:v>5.130000039935112E-2</c:v>
                </c:pt>
                <c:pt idx="62">
                  <c:v>5.0950000062584877E-2</c:v>
                </c:pt>
                <c:pt idx="63">
                  <c:v>5.0499999895691872E-2</c:v>
                </c:pt>
                <c:pt idx="64">
                  <c:v>5.0100000575184822E-2</c:v>
                </c:pt>
                <c:pt idx="65">
                  <c:v>4.9649998545646667E-2</c:v>
                </c:pt>
                <c:pt idx="66">
                  <c:v>4.9300000071525574E-2</c:v>
                </c:pt>
                <c:pt idx="67">
                  <c:v>4.9000000581145287E-2</c:v>
                </c:pt>
                <c:pt idx="68">
                  <c:v>4.8599999397993088E-2</c:v>
                </c:pt>
                <c:pt idx="69">
                  <c:v>4.8200000077486038E-2</c:v>
                </c:pt>
                <c:pt idx="70">
                  <c:v>4.7750001773238182E-2</c:v>
                </c:pt>
                <c:pt idx="71">
                  <c:v>4.7499999403953552E-2</c:v>
                </c:pt>
                <c:pt idx="72">
                  <c:v>4.7350000590085983E-2</c:v>
                </c:pt>
                <c:pt idx="73">
                  <c:v>4.7150000929832458E-2</c:v>
                </c:pt>
                <c:pt idx="74">
                  <c:v>4.6900000423192978E-2</c:v>
                </c:pt>
                <c:pt idx="75">
                  <c:v>4.6950001269578934E-2</c:v>
                </c:pt>
                <c:pt idx="76">
                  <c:v>4.7350000590085983E-2</c:v>
                </c:pt>
                <c:pt idx="77">
                  <c:v>4.7550000250339508E-2</c:v>
                </c:pt>
                <c:pt idx="78">
                  <c:v>4.7600001096725464E-2</c:v>
                </c:pt>
                <c:pt idx="79">
                  <c:v>4.765000008046627E-2</c:v>
                </c:pt>
                <c:pt idx="80">
                  <c:v>4.7699999064207077E-2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02-4AA9-BBD6-56BE6CA946BC}"/>
            </c:ext>
          </c:extLst>
        </c:ser>
        <c:ser>
          <c:idx val="1"/>
          <c:order val="1"/>
          <c:tx>
            <c:strRef>
              <c:f>'Results Analysis - Spectra'!$A$69</c:f>
              <c:strCache>
                <c:ptCount val="1"/>
                <c:pt idx="0">
                  <c:v>Media Ctrl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Spectra'!$B$69:$CD$69</c:f>
              <c:numCache>
                <c:formatCode>0.000</c:formatCode>
                <c:ptCount val="81"/>
                <c:pt idx="0">
                  <c:v>0.15215000510215759</c:v>
                </c:pt>
                <c:pt idx="1">
                  <c:v>0.15205000340938568</c:v>
                </c:pt>
                <c:pt idx="2">
                  <c:v>0.15200000256299973</c:v>
                </c:pt>
                <c:pt idx="3">
                  <c:v>0.15264999866485596</c:v>
                </c:pt>
                <c:pt idx="4">
                  <c:v>0.15325000137090683</c:v>
                </c:pt>
                <c:pt idx="5">
                  <c:v>0.15484999865293503</c:v>
                </c:pt>
                <c:pt idx="6">
                  <c:v>0.15789999812841415</c:v>
                </c:pt>
                <c:pt idx="7">
                  <c:v>0.16014999896287918</c:v>
                </c:pt>
                <c:pt idx="8">
                  <c:v>0.16450000554323196</c:v>
                </c:pt>
                <c:pt idx="9">
                  <c:v>0.17015000432729721</c:v>
                </c:pt>
                <c:pt idx="10">
                  <c:v>0.17454999685287476</c:v>
                </c:pt>
                <c:pt idx="11">
                  <c:v>0.17925000190734863</c:v>
                </c:pt>
                <c:pt idx="12">
                  <c:v>0.18374999612569809</c:v>
                </c:pt>
                <c:pt idx="13">
                  <c:v>0.1862500011920929</c:v>
                </c:pt>
                <c:pt idx="14">
                  <c:v>0.1875</c:v>
                </c:pt>
                <c:pt idx="15">
                  <c:v>0.1859000027179718</c:v>
                </c:pt>
                <c:pt idx="16">
                  <c:v>0.18400000035762787</c:v>
                </c:pt>
                <c:pt idx="17">
                  <c:v>0.17989999800920486</c:v>
                </c:pt>
                <c:pt idx="18">
                  <c:v>0.17455000430345535</c:v>
                </c:pt>
                <c:pt idx="19">
                  <c:v>0.16955000162124634</c:v>
                </c:pt>
                <c:pt idx="20">
                  <c:v>0.16369999945163727</c:v>
                </c:pt>
                <c:pt idx="21">
                  <c:v>0.15815000236034393</c:v>
                </c:pt>
                <c:pt idx="22">
                  <c:v>0.15365000069141388</c:v>
                </c:pt>
                <c:pt idx="23">
                  <c:v>0.14949999749660492</c:v>
                </c:pt>
                <c:pt idx="24">
                  <c:v>0.14640000462532043</c:v>
                </c:pt>
                <c:pt idx="25">
                  <c:v>0.14320000261068344</c:v>
                </c:pt>
                <c:pt idx="26">
                  <c:v>0.14069999754428864</c:v>
                </c:pt>
                <c:pt idx="27">
                  <c:v>0.13904999941587448</c:v>
                </c:pt>
                <c:pt idx="28">
                  <c:v>0.13724999874830246</c:v>
                </c:pt>
                <c:pt idx="29">
                  <c:v>0.13615000247955322</c:v>
                </c:pt>
                <c:pt idx="30">
                  <c:v>0.13530000299215317</c:v>
                </c:pt>
                <c:pt idx="31">
                  <c:v>0.13445000350475311</c:v>
                </c:pt>
                <c:pt idx="32">
                  <c:v>0.13395000249147415</c:v>
                </c:pt>
                <c:pt idx="33">
                  <c:v>0.13330000638961792</c:v>
                </c:pt>
                <c:pt idx="34">
                  <c:v>0.13254999369382858</c:v>
                </c:pt>
                <c:pt idx="35">
                  <c:v>0.13194999843835831</c:v>
                </c:pt>
                <c:pt idx="36">
                  <c:v>0.13170000165700912</c:v>
                </c:pt>
                <c:pt idx="37">
                  <c:v>0.13125000149011612</c:v>
                </c:pt>
                <c:pt idx="38">
                  <c:v>0.13085000216960907</c:v>
                </c:pt>
                <c:pt idx="39">
                  <c:v>0.13049999624490738</c:v>
                </c:pt>
                <c:pt idx="40">
                  <c:v>0.13015000522136688</c:v>
                </c:pt>
                <c:pt idx="41">
                  <c:v>0.12979999929666519</c:v>
                </c:pt>
                <c:pt idx="42">
                  <c:v>0.12939999997615814</c:v>
                </c:pt>
                <c:pt idx="43">
                  <c:v>0.12915000319480896</c:v>
                </c:pt>
                <c:pt idx="44">
                  <c:v>0.1286499984562397</c:v>
                </c:pt>
                <c:pt idx="45">
                  <c:v>0.12815000116825104</c:v>
                </c:pt>
                <c:pt idx="46">
                  <c:v>0.12774999812245369</c:v>
                </c:pt>
                <c:pt idx="47">
                  <c:v>0.1273999996483326</c:v>
                </c:pt>
                <c:pt idx="48">
                  <c:v>0.12700000032782555</c:v>
                </c:pt>
                <c:pt idx="49">
                  <c:v>0.12644999846816063</c:v>
                </c:pt>
                <c:pt idx="50">
                  <c:v>0.12615000456571579</c:v>
                </c:pt>
                <c:pt idx="51">
                  <c:v>0.1258000023663044</c:v>
                </c:pt>
                <c:pt idx="52">
                  <c:v>0.12534999847412109</c:v>
                </c:pt>
                <c:pt idx="53">
                  <c:v>0.12524999678134918</c:v>
                </c:pt>
                <c:pt idx="54">
                  <c:v>0.12490000203251839</c:v>
                </c:pt>
                <c:pt idx="55">
                  <c:v>0.12449999898672104</c:v>
                </c:pt>
                <c:pt idx="56">
                  <c:v>0.12429999932646751</c:v>
                </c:pt>
                <c:pt idx="57">
                  <c:v>0.12439999729394913</c:v>
                </c:pt>
                <c:pt idx="58">
                  <c:v>0.12414999678730965</c:v>
                </c:pt>
                <c:pt idx="59">
                  <c:v>0.12385000288486481</c:v>
                </c:pt>
                <c:pt idx="60">
                  <c:v>0.1233999989926815</c:v>
                </c:pt>
                <c:pt idx="61">
                  <c:v>0.12290000170469284</c:v>
                </c:pt>
                <c:pt idx="62">
                  <c:v>0.12234999984502792</c:v>
                </c:pt>
                <c:pt idx="63">
                  <c:v>0.12204999849200249</c:v>
                </c:pt>
                <c:pt idx="64">
                  <c:v>0.12160000205039978</c:v>
                </c:pt>
                <c:pt idx="65">
                  <c:v>0.12085000053048134</c:v>
                </c:pt>
                <c:pt idx="66">
                  <c:v>0.12034999951720238</c:v>
                </c:pt>
                <c:pt idx="67">
                  <c:v>0.11980000138282776</c:v>
                </c:pt>
                <c:pt idx="68">
                  <c:v>0.1193000003695488</c:v>
                </c:pt>
                <c:pt idx="69">
                  <c:v>0.11859999969601631</c:v>
                </c:pt>
                <c:pt idx="70">
                  <c:v>0.11800000071525574</c:v>
                </c:pt>
                <c:pt idx="71">
                  <c:v>0.11735000088810921</c:v>
                </c:pt>
                <c:pt idx="72">
                  <c:v>0.11700000241398811</c:v>
                </c:pt>
                <c:pt idx="73">
                  <c:v>0.11660000309348106</c:v>
                </c:pt>
                <c:pt idx="74">
                  <c:v>0.11560000106692314</c:v>
                </c:pt>
                <c:pt idx="75">
                  <c:v>0.11600000038743019</c:v>
                </c:pt>
                <c:pt idx="76">
                  <c:v>0.11620000004768372</c:v>
                </c:pt>
                <c:pt idx="77">
                  <c:v>0.11600000038743019</c:v>
                </c:pt>
                <c:pt idx="78">
                  <c:v>0.11574999988079071</c:v>
                </c:pt>
                <c:pt idx="79">
                  <c:v>0.11545000225305557</c:v>
                </c:pt>
                <c:pt idx="80">
                  <c:v>0.11499999836087227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02-4AA9-BBD6-56BE6CA946BC}"/>
            </c:ext>
          </c:extLst>
        </c:ser>
        <c:ser>
          <c:idx val="2"/>
          <c:order val="2"/>
          <c:tx>
            <c:strRef>
              <c:f>'Results Analysis - Spectra'!$A$70</c:f>
              <c:strCache>
                <c:ptCount val="1"/>
                <c:pt idx="0">
                  <c:v>Bact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Spectra'!$B$70:$CD$70</c:f>
              <c:numCache>
                <c:formatCode>0.000</c:formatCode>
                <c:ptCount val="81"/>
                <c:pt idx="0">
                  <c:v>0.13875000178813934</c:v>
                </c:pt>
                <c:pt idx="1">
                  <c:v>0.13844999670982361</c:v>
                </c:pt>
                <c:pt idx="2">
                  <c:v>0.13814999908208847</c:v>
                </c:pt>
                <c:pt idx="3">
                  <c:v>0.13830000162124634</c:v>
                </c:pt>
                <c:pt idx="4">
                  <c:v>0.13859999924898148</c:v>
                </c:pt>
                <c:pt idx="5">
                  <c:v>0.13980000466108322</c:v>
                </c:pt>
                <c:pt idx="6">
                  <c:v>0.14240000396966934</c:v>
                </c:pt>
                <c:pt idx="7">
                  <c:v>0.14379999786615372</c:v>
                </c:pt>
                <c:pt idx="8">
                  <c:v>0.14665000140666962</c:v>
                </c:pt>
                <c:pt idx="9">
                  <c:v>0.15115000307559967</c:v>
                </c:pt>
                <c:pt idx="10">
                  <c:v>0.15474999696016312</c:v>
                </c:pt>
                <c:pt idx="11">
                  <c:v>0.15844999998807907</c:v>
                </c:pt>
                <c:pt idx="12">
                  <c:v>0.16215000301599503</c:v>
                </c:pt>
                <c:pt idx="13">
                  <c:v>0.16440000385046005</c:v>
                </c:pt>
                <c:pt idx="14">
                  <c:v>0.1656000018119812</c:v>
                </c:pt>
                <c:pt idx="15">
                  <c:v>0.16499999910593033</c:v>
                </c:pt>
                <c:pt idx="16">
                  <c:v>0.16360000520944595</c:v>
                </c:pt>
                <c:pt idx="17">
                  <c:v>0.16084999591112137</c:v>
                </c:pt>
                <c:pt idx="18">
                  <c:v>0.15730000287294388</c:v>
                </c:pt>
                <c:pt idx="19">
                  <c:v>0.15370000153779984</c:v>
                </c:pt>
                <c:pt idx="20">
                  <c:v>0.14965000003576279</c:v>
                </c:pt>
                <c:pt idx="21">
                  <c:v>0.14570000022649765</c:v>
                </c:pt>
                <c:pt idx="22">
                  <c:v>0.14270000159740448</c:v>
                </c:pt>
                <c:pt idx="23">
                  <c:v>0.14000000059604645</c:v>
                </c:pt>
                <c:pt idx="24">
                  <c:v>0.13755000382661819</c:v>
                </c:pt>
                <c:pt idx="25">
                  <c:v>0.13540000468492508</c:v>
                </c:pt>
                <c:pt idx="26">
                  <c:v>0.13369999825954437</c:v>
                </c:pt>
                <c:pt idx="27">
                  <c:v>0.13260000199079514</c:v>
                </c:pt>
                <c:pt idx="28">
                  <c:v>0.13144999742507935</c:v>
                </c:pt>
                <c:pt idx="29">
                  <c:v>0.13064999878406525</c:v>
                </c:pt>
                <c:pt idx="30">
                  <c:v>0.13014999777078629</c:v>
                </c:pt>
                <c:pt idx="31">
                  <c:v>0.12960000336170197</c:v>
                </c:pt>
                <c:pt idx="32">
                  <c:v>0.12919999659061432</c:v>
                </c:pt>
                <c:pt idx="33">
                  <c:v>0.12880000472068787</c:v>
                </c:pt>
                <c:pt idx="34">
                  <c:v>0.12829999625682831</c:v>
                </c:pt>
                <c:pt idx="35">
                  <c:v>0.12790000438690186</c:v>
                </c:pt>
                <c:pt idx="36">
                  <c:v>0.12770000100135803</c:v>
                </c:pt>
                <c:pt idx="37">
                  <c:v>0.12734999507665634</c:v>
                </c:pt>
                <c:pt idx="38">
                  <c:v>0.1270500048995018</c:v>
                </c:pt>
                <c:pt idx="39">
                  <c:v>0.12680000066757202</c:v>
                </c:pt>
                <c:pt idx="40">
                  <c:v>0.12649999558925629</c:v>
                </c:pt>
                <c:pt idx="41">
                  <c:v>0.1262500025331974</c:v>
                </c:pt>
                <c:pt idx="42">
                  <c:v>0.1257999986410141</c:v>
                </c:pt>
                <c:pt idx="43">
                  <c:v>0.12555000185966492</c:v>
                </c:pt>
                <c:pt idx="44">
                  <c:v>0.12519999966025352</c:v>
                </c:pt>
                <c:pt idx="45">
                  <c:v>0.12479999661445618</c:v>
                </c:pt>
                <c:pt idx="46">
                  <c:v>0.12445000186562538</c:v>
                </c:pt>
                <c:pt idx="47">
                  <c:v>0.12415000051259995</c:v>
                </c:pt>
                <c:pt idx="48">
                  <c:v>0.12384999543428421</c:v>
                </c:pt>
                <c:pt idx="49">
                  <c:v>0.12360000237822533</c:v>
                </c:pt>
                <c:pt idx="50">
                  <c:v>0.12319999933242798</c:v>
                </c:pt>
                <c:pt idx="51">
                  <c:v>0.12305000051856041</c:v>
                </c:pt>
                <c:pt idx="52">
                  <c:v>0.12289999797940254</c:v>
                </c:pt>
                <c:pt idx="53">
                  <c:v>0.12280000001192093</c:v>
                </c:pt>
                <c:pt idx="54">
                  <c:v>0.12254999950528145</c:v>
                </c:pt>
                <c:pt idx="55">
                  <c:v>0.12240000069141388</c:v>
                </c:pt>
                <c:pt idx="56">
                  <c:v>0.12244999781250954</c:v>
                </c:pt>
                <c:pt idx="57">
                  <c:v>0.12239999696612358</c:v>
                </c:pt>
                <c:pt idx="58">
                  <c:v>0.12239999696612358</c:v>
                </c:pt>
                <c:pt idx="59">
                  <c:v>0.1221500001847744</c:v>
                </c:pt>
                <c:pt idx="60">
                  <c:v>0.12184999883174896</c:v>
                </c:pt>
                <c:pt idx="61">
                  <c:v>0.12144999951124191</c:v>
                </c:pt>
                <c:pt idx="62">
                  <c:v>0.12130000069737434</c:v>
                </c:pt>
                <c:pt idx="63">
                  <c:v>0.12079999968409538</c:v>
                </c:pt>
                <c:pt idx="64">
                  <c:v>0.12029999867081642</c:v>
                </c:pt>
                <c:pt idx="65">
                  <c:v>0.11979999765753746</c:v>
                </c:pt>
                <c:pt idx="66">
                  <c:v>0.1192999966442585</c:v>
                </c:pt>
                <c:pt idx="67">
                  <c:v>0.11885000020265579</c:v>
                </c:pt>
                <c:pt idx="68">
                  <c:v>0.11840000003576279</c:v>
                </c:pt>
                <c:pt idx="69">
                  <c:v>0.11775000020861626</c:v>
                </c:pt>
                <c:pt idx="70">
                  <c:v>0.11720000207424164</c:v>
                </c:pt>
                <c:pt idx="71">
                  <c:v>0.11669999733567238</c:v>
                </c:pt>
                <c:pt idx="72">
                  <c:v>0.11629999801516533</c:v>
                </c:pt>
                <c:pt idx="73">
                  <c:v>0.11594999954104424</c:v>
                </c:pt>
                <c:pt idx="74">
                  <c:v>0.11544999852776527</c:v>
                </c:pt>
                <c:pt idx="75">
                  <c:v>0.11535000056028366</c:v>
                </c:pt>
                <c:pt idx="76">
                  <c:v>0.11549999937415123</c:v>
                </c:pt>
                <c:pt idx="77">
                  <c:v>0.11539999768137932</c:v>
                </c:pt>
                <c:pt idx="78">
                  <c:v>0.11515000090003014</c:v>
                </c:pt>
                <c:pt idx="79">
                  <c:v>0.11490000039339066</c:v>
                </c:pt>
                <c:pt idx="80">
                  <c:v>0.11459999904036522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02-4AA9-BBD6-56BE6CA946BC}"/>
            </c:ext>
          </c:extLst>
        </c:ser>
        <c:ser>
          <c:idx val="3"/>
          <c:order val="3"/>
          <c:tx>
            <c:strRef>
              <c:f>'Results Analysis - Spectra'!$A$71</c:f>
              <c:strCache>
                <c:ptCount val="1"/>
                <c:pt idx="0">
                  <c:v>Media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Spectra'!$B$71:$CD$71</c:f>
              <c:numCache>
                <c:formatCode>0.000</c:formatCode>
                <c:ptCount val="81"/>
                <c:pt idx="0">
                  <c:v>0.14625000208616257</c:v>
                </c:pt>
                <c:pt idx="1">
                  <c:v>0.14654999971389771</c:v>
                </c:pt>
                <c:pt idx="2">
                  <c:v>0.1473499983549118</c:v>
                </c:pt>
                <c:pt idx="3">
                  <c:v>0.14885000139474869</c:v>
                </c:pt>
                <c:pt idx="4">
                  <c:v>0.15065000206232071</c:v>
                </c:pt>
                <c:pt idx="5">
                  <c:v>0.15380000323057175</c:v>
                </c:pt>
                <c:pt idx="6">
                  <c:v>0.15929999947547913</c:v>
                </c:pt>
                <c:pt idx="7">
                  <c:v>0.16290000081062317</c:v>
                </c:pt>
                <c:pt idx="8">
                  <c:v>0.16819999366998672</c:v>
                </c:pt>
                <c:pt idx="9">
                  <c:v>0.17689999938011169</c:v>
                </c:pt>
                <c:pt idx="10">
                  <c:v>0.18395000696182251</c:v>
                </c:pt>
                <c:pt idx="11">
                  <c:v>0.19084999710321426</c:v>
                </c:pt>
                <c:pt idx="12">
                  <c:v>0.19774999469518661</c:v>
                </c:pt>
                <c:pt idx="13">
                  <c:v>0.20165000110864639</c:v>
                </c:pt>
                <c:pt idx="14">
                  <c:v>0.20340000092983246</c:v>
                </c:pt>
                <c:pt idx="15">
                  <c:v>0.2013000026345253</c:v>
                </c:pt>
                <c:pt idx="16">
                  <c:v>0.19704999774694443</c:v>
                </c:pt>
                <c:pt idx="17">
                  <c:v>0.18975000083446503</c:v>
                </c:pt>
                <c:pt idx="18">
                  <c:v>0.18070000410079956</c:v>
                </c:pt>
                <c:pt idx="19">
                  <c:v>0.17109999805688858</c:v>
                </c:pt>
                <c:pt idx="20">
                  <c:v>0.16019999980926514</c:v>
                </c:pt>
                <c:pt idx="21">
                  <c:v>0.14994999766349792</c:v>
                </c:pt>
                <c:pt idx="22">
                  <c:v>0.14144999533891678</c:v>
                </c:pt>
                <c:pt idx="23">
                  <c:v>0.13369999825954437</c:v>
                </c:pt>
                <c:pt idx="24">
                  <c:v>0.1262500025331974</c:v>
                </c:pt>
                <c:pt idx="25">
                  <c:v>0.11944999918341637</c:v>
                </c:pt>
                <c:pt idx="26">
                  <c:v>0.11329999938607216</c:v>
                </c:pt>
                <c:pt idx="27">
                  <c:v>0.10974999889731407</c:v>
                </c:pt>
                <c:pt idx="28">
                  <c:v>0.10435000061988831</c:v>
                </c:pt>
                <c:pt idx="29">
                  <c:v>0.10065000131726265</c:v>
                </c:pt>
                <c:pt idx="30">
                  <c:v>9.7699999809265137E-2</c:v>
                </c:pt>
                <c:pt idx="31">
                  <c:v>9.4750002026557922E-2</c:v>
                </c:pt>
                <c:pt idx="32">
                  <c:v>9.1949999332427979E-2</c:v>
                </c:pt>
                <c:pt idx="33">
                  <c:v>8.9150000363588333E-2</c:v>
                </c:pt>
                <c:pt idx="34">
                  <c:v>8.6650002747774124E-2</c:v>
                </c:pt>
                <c:pt idx="35">
                  <c:v>8.3999998867511749E-2</c:v>
                </c:pt>
                <c:pt idx="36">
                  <c:v>8.1899996846914291E-2</c:v>
                </c:pt>
                <c:pt idx="37">
                  <c:v>7.9849999397993088E-2</c:v>
                </c:pt>
                <c:pt idx="38">
                  <c:v>7.7550001442432404E-2</c:v>
                </c:pt>
                <c:pt idx="39">
                  <c:v>7.5699999928474426E-2</c:v>
                </c:pt>
                <c:pt idx="40">
                  <c:v>7.3799997568130493E-2</c:v>
                </c:pt>
                <c:pt idx="41">
                  <c:v>7.2050001472234726E-2</c:v>
                </c:pt>
                <c:pt idx="42">
                  <c:v>7.0149999111890793E-2</c:v>
                </c:pt>
                <c:pt idx="43">
                  <c:v>6.8450000137090683E-2</c:v>
                </c:pt>
                <c:pt idx="44">
                  <c:v>6.6649999469518661E-2</c:v>
                </c:pt>
                <c:pt idx="45">
                  <c:v>6.5000001341104507E-2</c:v>
                </c:pt>
                <c:pt idx="46">
                  <c:v>6.3599999994039536E-2</c:v>
                </c:pt>
                <c:pt idx="47">
                  <c:v>6.210000067949295E-2</c:v>
                </c:pt>
                <c:pt idx="48">
                  <c:v>6.0950001701712608E-2</c:v>
                </c:pt>
                <c:pt idx="49">
                  <c:v>5.9800000861287117E-2</c:v>
                </c:pt>
                <c:pt idx="50">
                  <c:v>5.8800000697374344E-2</c:v>
                </c:pt>
                <c:pt idx="51">
                  <c:v>5.7900000363588333E-2</c:v>
                </c:pt>
                <c:pt idx="52">
                  <c:v>5.7049999013543129E-2</c:v>
                </c:pt>
                <c:pt idx="53">
                  <c:v>5.6350000202655792E-2</c:v>
                </c:pt>
                <c:pt idx="54">
                  <c:v>5.5700000375509262E-2</c:v>
                </c:pt>
                <c:pt idx="55">
                  <c:v>5.5099999532103539E-2</c:v>
                </c:pt>
                <c:pt idx="56">
                  <c:v>5.4749999195337296E-2</c:v>
                </c:pt>
                <c:pt idx="57">
                  <c:v>5.4449999704957008E-2</c:v>
                </c:pt>
                <c:pt idx="58">
                  <c:v>5.4200001060962677E-2</c:v>
                </c:pt>
                <c:pt idx="59">
                  <c:v>5.3749999031424522E-2</c:v>
                </c:pt>
                <c:pt idx="60">
                  <c:v>5.324999988079071E-2</c:v>
                </c:pt>
                <c:pt idx="61">
                  <c:v>5.2750000730156898E-2</c:v>
                </c:pt>
                <c:pt idx="62">
                  <c:v>5.23499995470047E-2</c:v>
                </c:pt>
                <c:pt idx="63">
                  <c:v>5.1850000396370888E-2</c:v>
                </c:pt>
                <c:pt idx="64">
                  <c:v>5.1449999213218689E-2</c:v>
                </c:pt>
                <c:pt idx="65">
                  <c:v>5.0899999216198921E-2</c:v>
                </c:pt>
                <c:pt idx="66">
                  <c:v>5.0499999895691872E-2</c:v>
                </c:pt>
                <c:pt idx="67">
                  <c:v>5.0149999558925629E-2</c:v>
                </c:pt>
                <c:pt idx="68">
                  <c:v>4.9750000238418579E-2</c:v>
                </c:pt>
                <c:pt idx="69">
                  <c:v>4.9250001087784767E-2</c:v>
                </c:pt>
                <c:pt idx="70">
                  <c:v>4.8900000751018524E-2</c:v>
                </c:pt>
                <c:pt idx="71">
                  <c:v>4.8450000584125519E-2</c:v>
                </c:pt>
                <c:pt idx="72">
                  <c:v>4.8299999907612801E-2</c:v>
                </c:pt>
                <c:pt idx="73">
                  <c:v>4.8150001093745232E-2</c:v>
                </c:pt>
                <c:pt idx="74">
                  <c:v>4.7900000587105751E-2</c:v>
                </c:pt>
                <c:pt idx="75">
                  <c:v>4.7950001433491707E-2</c:v>
                </c:pt>
                <c:pt idx="76">
                  <c:v>4.8350000753998756E-2</c:v>
                </c:pt>
                <c:pt idx="77">
                  <c:v>4.8499999567866325E-2</c:v>
                </c:pt>
                <c:pt idx="78">
                  <c:v>4.8499999567866325E-2</c:v>
                </c:pt>
                <c:pt idx="79">
                  <c:v>4.8549998551607132E-2</c:v>
                </c:pt>
                <c:pt idx="80">
                  <c:v>4.8650000244379044E-2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602-4AA9-BBD6-56BE6CA94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728040"/>
        <c:axId val="503727712"/>
      </c:scatterChart>
      <c:valAx>
        <c:axId val="503728040"/>
        <c:scaling>
          <c:orientation val="minMax"/>
          <c:max val="85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7712"/>
        <c:crosses val="autoZero"/>
        <c:crossBetween val="midCat"/>
      </c:valAx>
      <c:valAx>
        <c:axId val="50372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8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Analysis - Apt'!$E$76</c:f>
              <c:strCache>
                <c:ptCount val="1"/>
                <c:pt idx="0">
                  <c:v>160uM E2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('Results Analysis - Apt'!$E$77,'Results Analysis - Apt'!$E$78,'Results Analysis - Apt'!$E$82,'Results Analysis - Apt'!$E$83,'Results Analysis - Apt'!$E$87)</c:f>
              <c:strCache>
                <c:ptCount val="5"/>
                <c:pt idx="0">
                  <c:v>E2</c:v>
                </c:pt>
                <c:pt idx="1">
                  <c:v>Cult 0</c:v>
                </c:pt>
                <c:pt idx="2">
                  <c:v>Media Con</c:v>
                </c:pt>
                <c:pt idx="3">
                  <c:v>Bact 0</c:v>
                </c:pt>
                <c:pt idx="4">
                  <c:v>Med 0</c:v>
                </c:pt>
              </c:strCache>
            </c:strRef>
          </c:cat>
          <c:val>
            <c:numRef>
              <c:f>('Results Analysis - Apt'!$F$77,'Results Analysis - Apt'!$F$78,'Results Analysis - Apt'!$F$82,'Results Analysis - Apt'!$F$83,'Results Analysis - Apt'!$F$87)</c:f>
              <c:numCache>
                <c:formatCode>0.000</c:formatCode>
                <c:ptCount val="5"/>
                <c:pt idx="0">
                  <c:v>1.0863528591348119</c:v>
                </c:pt>
                <c:pt idx="1">
                  <c:v>0.46360113997591745</c:v>
                </c:pt>
                <c:pt idx="2">
                  <c:v>1.052144636707292</c:v>
                </c:pt>
                <c:pt idx="3">
                  <c:v>1.0439099699747756</c:v>
                </c:pt>
                <c:pt idx="4">
                  <c:v>0.50289837809062576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96-4B87-8578-20AF95FBB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61048"/>
        <c:axId val="350559080"/>
      </c:barChart>
      <c:catAx>
        <c:axId val="35056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59080"/>
        <c:crosses val="autoZero"/>
        <c:auto val="1"/>
        <c:lblAlgn val="ctr"/>
        <c:lblOffset val="100"/>
        <c:noMultiLvlLbl val="0"/>
      </c:catAx>
      <c:valAx>
        <c:axId val="35055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6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Analysis - Apt'!$A$76</c:f>
              <c:strCache>
                <c:ptCount val="1"/>
                <c:pt idx="0">
                  <c:v>No E2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('Results Analysis - Apt'!$A$77,'Results Analysis - Apt'!$A$78,'Results Analysis - Apt'!$A$82,'Results Analysis - Apt'!$A$83,'Results Analysis - Apt'!$A$87)</c:f>
              <c:strCache>
                <c:ptCount val="5"/>
                <c:pt idx="0">
                  <c:v>Blank</c:v>
                </c:pt>
                <c:pt idx="1">
                  <c:v>Cult 0</c:v>
                </c:pt>
                <c:pt idx="2">
                  <c:v>Media Con</c:v>
                </c:pt>
                <c:pt idx="3">
                  <c:v>Bact 0</c:v>
                </c:pt>
                <c:pt idx="4">
                  <c:v>Med 0</c:v>
                </c:pt>
              </c:strCache>
            </c:strRef>
          </c:cat>
          <c:val>
            <c:numRef>
              <c:f>('Results Analysis - Apt'!$B$77,'Results Analysis - Apt'!$B$78,'Results Analysis - Apt'!$B$82,'Results Analysis - Apt'!$B$83,'Results Analysis - Apt'!$B$87)</c:f>
              <c:numCache>
                <c:formatCode>0.000</c:formatCode>
                <c:ptCount val="5"/>
                <c:pt idx="0">
                  <c:v>0.76351339988789746</c:v>
                </c:pt>
                <c:pt idx="1">
                  <c:v>0.45817487993523653</c:v>
                </c:pt>
                <c:pt idx="2">
                  <c:v>0.70575328834900308</c:v>
                </c:pt>
                <c:pt idx="3">
                  <c:v>0.7631845410699355</c:v>
                </c:pt>
                <c:pt idx="4">
                  <c:v>0.45507423216440257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9D-4DD8-9D92-D2186B1A3AF5}"/>
            </c:ext>
          </c:extLst>
        </c:ser>
        <c:ser>
          <c:idx val="1"/>
          <c:order val="1"/>
          <c:tx>
            <c:strRef>
              <c:f>'Results Analysis - Apt'!$E$76</c:f>
              <c:strCache>
                <c:ptCount val="1"/>
                <c:pt idx="0">
                  <c:v>160uM E2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('Results Analysis - Apt'!$F$77,'Results Analysis - Apt'!$F$78,'Results Analysis - Apt'!$F$82,'Results Analysis - Apt'!$F$83,'Results Analysis - Apt'!$F$87)</c:f>
              <c:numCache>
                <c:formatCode>0.000</c:formatCode>
                <c:ptCount val="5"/>
                <c:pt idx="0">
                  <c:v>1.0863528591348119</c:v>
                </c:pt>
                <c:pt idx="1">
                  <c:v>0.46360113997591745</c:v>
                </c:pt>
                <c:pt idx="2">
                  <c:v>1.052144636707292</c:v>
                </c:pt>
                <c:pt idx="3">
                  <c:v>1.0439099699747756</c:v>
                </c:pt>
                <c:pt idx="4">
                  <c:v>0.50289837809062576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D-4DD8-9D92-D2186B1A3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61048"/>
        <c:axId val="350559080"/>
      </c:barChart>
      <c:catAx>
        <c:axId val="35056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59080"/>
        <c:crosses val="autoZero"/>
        <c:auto val="1"/>
        <c:lblAlgn val="ctr"/>
        <c:lblOffset val="100"/>
        <c:noMultiLvlLbl val="0"/>
      </c:catAx>
      <c:valAx>
        <c:axId val="35055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6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 Aptamer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'Results Analysis - Spectra'!$A$72</c:f>
              <c:strCache>
                <c:ptCount val="1"/>
                <c:pt idx="0">
                  <c:v>Cult E2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Spectra'!$B$72:$CD$72</c:f>
              <c:numCache>
                <c:formatCode>0.000</c:formatCode>
                <c:ptCount val="81"/>
                <c:pt idx="0">
                  <c:v>0.12824999541044235</c:v>
                </c:pt>
                <c:pt idx="1">
                  <c:v>0.1281999945640564</c:v>
                </c:pt>
                <c:pt idx="2">
                  <c:v>0.12865000218153</c:v>
                </c:pt>
                <c:pt idx="3">
                  <c:v>0.12965000420808792</c:v>
                </c:pt>
                <c:pt idx="4">
                  <c:v>0.13094999641180038</c:v>
                </c:pt>
                <c:pt idx="5">
                  <c:v>0.13320000469684601</c:v>
                </c:pt>
                <c:pt idx="6">
                  <c:v>0.13760000467300415</c:v>
                </c:pt>
                <c:pt idx="7">
                  <c:v>0.14025000482797623</c:v>
                </c:pt>
                <c:pt idx="8">
                  <c:v>0.14440000057220459</c:v>
                </c:pt>
                <c:pt idx="9">
                  <c:v>0.15120000392198563</c:v>
                </c:pt>
                <c:pt idx="10">
                  <c:v>0.15675000101327896</c:v>
                </c:pt>
                <c:pt idx="11">
                  <c:v>0.16234999895095825</c:v>
                </c:pt>
                <c:pt idx="12">
                  <c:v>0.16829999536275864</c:v>
                </c:pt>
                <c:pt idx="13">
                  <c:v>0.17184999585151672</c:v>
                </c:pt>
                <c:pt idx="14">
                  <c:v>0.17410000413656235</c:v>
                </c:pt>
                <c:pt idx="15">
                  <c:v>0.1736999973654747</c:v>
                </c:pt>
                <c:pt idx="16">
                  <c:v>0.1713000014424324</c:v>
                </c:pt>
                <c:pt idx="17">
                  <c:v>0.16685000061988831</c:v>
                </c:pt>
                <c:pt idx="18">
                  <c:v>0.16079999506473541</c:v>
                </c:pt>
                <c:pt idx="19">
                  <c:v>0.15425000339746475</c:v>
                </c:pt>
                <c:pt idx="20">
                  <c:v>0.14654999971389771</c:v>
                </c:pt>
                <c:pt idx="21">
                  <c:v>0.13920000195503235</c:v>
                </c:pt>
                <c:pt idx="22">
                  <c:v>0.13300000131130219</c:v>
                </c:pt>
                <c:pt idx="23">
                  <c:v>0.12709999829530716</c:v>
                </c:pt>
                <c:pt idx="24">
                  <c:v>0.12155000120401382</c:v>
                </c:pt>
                <c:pt idx="25">
                  <c:v>0.11634999886155128</c:v>
                </c:pt>
                <c:pt idx="26">
                  <c:v>0.11144999787211418</c:v>
                </c:pt>
                <c:pt idx="27">
                  <c:v>0.10884999856352806</c:v>
                </c:pt>
                <c:pt idx="28">
                  <c:v>0.10370000079274178</c:v>
                </c:pt>
                <c:pt idx="29">
                  <c:v>0.10044999793171883</c:v>
                </c:pt>
                <c:pt idx="30">
                  <c:v>9.7649998962879181E-2</c:v>
                </c:pt>
                <c:pt idx="31">
                  <c:v>9.479999914765358E-2</c:v>
                </c:pt>
                <c:pt idx="32">
                  <c:v>9.1899998486042023E-2</c:v>
                </c:pt>
                <c:pt idx="33">
                  <c:v>8.8899999856948853E-2</c:v>
                </c:pt>
                <c:pt idx="34">
                  <c:v>8.6249999701976776E-2</c:v>
                </c:pt>
                <c:pt idx="35">
                  <c:v>8.320000022649765E-2</c:v>
                </c:pt>
                <c:pt idx="36">
                  <c:v>8.1099998205900192E-2</c:v>
                </c:pt>
                <c:pt idx="37">
                  <c:v>7.8700002282857895E-2</c:v>
                </c:pt>
                <c:pt idx="38">
                  <c:v>7.6150000095367432E-2</c:v>
                </c:pt>
                <c:pt idx="39">
                  <c:v>7.409999892115593E-2</c:v>
                </c:pt>
                <c:pt idx="40">
                  <c:v>7.1899998933076859E-2</c:v>
                </c:pt>
                <c:pt idx="41">
                  <c:v>6.9949999451637268E-2</c:v>
                </c:pt>
                <c:pt idx="42">
                  <c:v>6.784999743103981E-2</c:v>
                </c:pt>
                <c:pt idx="43">
                  <c:v>6.6050000488758087E-2</c:v>
                </c:pt>
                <c:pt idx="44">
                  <c:v>6.4150001853704453E-2</c:v>
                </c:pt>
                <c:pt idx="45">
                  <c:v>6.2499998137354851E-2</c:v>
                </c:pt>
                <c:pt idx="46">
                  <c:v>6.120000034570694E-2</c:v>
                </c:pt>
                <c:pt idx="47">
                  <c:v>5.9750000014901161E-2</c:v>
                </c:pt>
                <c:pt idx="48">
                  <c:v>5.8699999004602432E-2</c:v>
                </c:pt>
                <c:pt idx="49">
                  <c:v>5.7699998840689659E-2</c:v>
                </c:pt>
                <c:pt idx="50">
                  <c:v>5.6749999523162842E-2</c:v>
                </c:pt>
                <c:pt idx="51">
                  <c:v>5.5950000882148743E-2</c:v>
                </c:pt>
                <c:pt idx="52">
                  <c:v>5.5300001055002213E-2</c:v>
                </c:pt>
                <c:pt idx="53">
                  <c:v>5.4900001734495163E-2</c:v>
                </c:pt>
                <c:pt idx="54">
                  <c:v>5.4349999874830246E-2</c:v>
                </c:pt>
                <c:pt idx="55">
                  <c:v>5.3850000724196434E-2</c:v>
                </c:pt>
                <c:pt idx="56">
                  <c:v>5.3549999371170998E-2</c:v>
                </c:pt>
                <c:pt idx="57">
                  <c:v>5.3449999541044235E-2</c:v>
                </c:pt>
                <c:pt idx="58">
                  <c:v>5.3299998864531517E-2</c:v>
                </c:pt>
                <c:pt idx="59">
                  <c:v>5.3050000220537186E-2</c:v>
                </c:pt>
                <c:pt idx="60">
                  <c:v>5.2699999883770943E-2</c:v>
                </c:pt>
                <c:pt idx="61">
                  <c:v>5.2299998700618744E-2</c:v>
                </c:pt>
                <c:pt idx="62">
                  <c:v>5.2000001072883606E-2</c:v>
                </c:pt>
                <c:pt idx="63">
                  <c:v>5.169999971985817E-2</c:v>
                </c:pt>
                <c:pt idx="64">
                  <c:v>5.1400000229477882E-2</c:v>
                </c:pt>
                <c:pt idx="65">
                  <c:v>5.0950000062584877E-2</c:v>
                </c:pt>
                <c:pt idx="66">
                  <c:v>5.065000057220459E-2</c:v>
                </c:pt>
                <c:pt idx="67">
                  <c:v>5.0300000235438347E-2</c:v>
                </c:pt>
                <c:pt idx="68">
                  <c:v>4.999999888241291E-2</c:v>
                </c:pt>
                <c:pt idx="69">
                  <c:v>4.9650000408291817E-2</c:v>
                </c:pt>
                <c:pt idx="70">
                  <c:v>4.9300000071525574E-2</c:v>
                </c:pt>
                <c:pt idx="71">
                  <c:v>4.9000000581145287E-2</c:v>
                </c:pt>
                <c:pt idx="72">
                  <c:v>4.8899998888373375E-2</c:v>
                </c:pt>
                <c:pt idx="73">
                  <c:v>4.8750000074505806E-2</c:v>
                </c:pt>
                <c:pt idx="74">
                  <c:v>4.8650000244379044E-2</c:v>
                </c:pt>
                <c:pt idx="75">
                  <c:v>4.8750000074505806E-2</c:v>
                </c:pt>
                <c:pt idx="76">
                  <c:v>4.9149999395012856E-2</c:v>
                </c:pt>
                <c:pt idx="77">
                  <c:v>4.9300000071525574E-2</c:v>
                </c:pt>
                <c:pt idx="78">
                  <c:v>4.9399999901652336E-2</c:v>
                </c:pt>
                <c:pt idx="79">
                  <c:v>4.9449998885393143E-2</c:v>
                </c:pt>
                <c:pt idx="80">
                  <c:v>4.9449998885393143E-2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EF-4467-97C7-3C97C867D2B8}"/>
            </c:ext>
          </c:extLst>
        </c:ser>
        <c:ser>
          <c:idx val="1"/>
          <c:order val="1"/>
          <c:tx>
            <c:strRef>
              <c:f>'Results Analysis - Spectra'!$A$73</c:f>
              <c:strCache>
                <c:ptCount val="1"/>
                <c:pt idx="0">
                  <c:v>Bact E2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Spectra'!$B$73:$CD$73</c:f>
              <c:numCache>
                <c:formatCode>0.000</c:formatCode>
                <c:ptCount val="81"/>
                <c:pt idx="0">
                  <c:v>0.13665000349283218</c:v>
                </c:pt>
                <c:pt idx="1">
                  <c:v>0.13624999672174454</c:v>
                </c:pt>
                <c:pt idx="2">
                  <c:v>0.13580000400543213</c:v>
                </c:pt>
                <c:pt idx="3">
                  <c:v>0.1359499990940094</c:v>
                </c:pt>
                <c:pt idx="4">
                  <c:v>0.13625000417232513</c:v>
                </c:pt>
                <c:pt idx="5">
                  <c:v>0.1372000053524971</c:v>
                </c:pt>
                <c:pt idx="6">
                  <c:v>0.1396000012755394</c:v>
                </c:pt>
                <c:pt idx="7">
                  <c:v>0.1408500000834465</c:v>
                </c:pt>
                <c:pt idx="8">
                  <c:v>0.14334999769926071</c:v>
                </c:pt>
                <c:pt idx="9">
                  <c:v>0.14729999750852585</c:v>
                </c:pt>
                <c:pt idx="10">
                  <c:v>0.15060000121593475</c:v>
                </c:pt>
                <c:pt idx="11">
                  <c:v>0.15415000170469284</c:v>
                </c:pt>
                <c:pt idx="12">
                  <c:v>0.15795000642538071</c:v>
                </c:pt>
                <c:pt idx="13">
                  <c:v>0.16059999912977219</c:v>
                </c:pt>
                <c:pt idx="14">
                  <c:v>0.16284999996423721</c:v>
                </c:pt>
                <c:pt idx="15">
                  <c:v>0.16399999707937241</c:v>
                </c:pt>
                <c:pt idx="16">
                  <c:v>0.16440000385046005</c:v>
                </c:pt>
                <c:pt idx="17">
                  <c:v>0.16380000114440918</c:v>
                </c:pt>
                <c:pt idx="18">
                  <c:v>0.16290000081062317</c:v>
                </c:pt>
                <c:pt idx="19">
                  <c:v>0.16210000216960907</c:v>
                </c:pt>
                <c:pt idx="20">
                  <c:v>0.16089999675750732</c:v>
                </c:pt>
                <c:pt idx="21">
                  <c:v>0.15999999642372131</c:v>
                </c:pt>
                <c:pt idx="22">
                  <c:v>0.15955000370740891</c:v>
                </c:pt>
                <c:pt idx="23">
                  <c:v>0.15960000455379486</c:v>
                </c:pt>
                <c:pt idx="24">
                  <c:v>0.15984999388456345</c:v>
                </c:pt>
                <c:pt idx="25">
                  <c:v>0.16060000658035278</c:v>
                </c:pt>
                <c:pt idx="26">
                  <c:v>0.16189999878406525</c:v>
                </c:pt>
                <c:pt idx="27">
                  <c:v>0.16259999573230743</c:v>
                </c:pt>
                <c:pt idx="28">
                  <c:v>0.16475000232458115</c:v>
                </c:pt>
                <c:pt idx="29">
                  <c:v>0.16645000129938126</c:v>
                </c:pt>
                <c:pt idx="30">
                  <c:v>0.16815000027418137</c:v>
                </c:pt>
                <c:pt idx="31">
                  <c:v>0.16984999924898148</c:v>
                </c:pt>
                <c:pt idx="32">
                  <c:v>0.17184999585151672</c:v>
                </c:pt>
                <c:pt idx="33">
                  <c:v>0.17390000075101852</c:v>
                </c:pt>
                <c:pt idx="34">
                  <c:v>0.17540000379085541</c:v>
                </c:pt>
                <c:pt idx="35">
                  <c:v>0.17705000191926956</c:v>
                </c:pt>
                <c:pt idx="36">
                  <c:v>0.17819999903440475</c:v>
                </c:pt>
                <c:pt idx="37">
                  <c:v>0.17889999598264694</c:v>
                </c:pt>
                <c:pt idx="38">
                  <c:v>0.17920000106096268</c:v>
                </c:pt>
                <c:pt idx="39">
                  <c:v>0.17890000343322754</c:v>
                </c:pt>
                <c:pt idx="40">
                  <c:v>0.17779999971389771</c:v>
                </c:pt>
                <c:pt idx="41">
                  <c:v>0.17604999989271164</c:v>
                </c:pt>
                <c:pt idx="42">
                  <c:v>0.17315000295639038</c:v>
                </c:pt>
                <c:pt idx="43">
                  <c:v>0.16964999586343765</c:v>
                </c:pt>
                <c:pt idx="44">
                  <c:v>0.16450000554323196</c:v>
                </c:pt>
                <c:pt idx="45">
                  <c:v>0.15940000116825104</c:v>
                </c:pt>
                <c:pt idx="46">
                  <c:v>0.15410000085830688</c:v>
                </c:pt>
                <c:pt idx="47">
                  <c:v>0.14750000089406967</c:v>
                </c:pt>
                <c:pt idx="48">
                  <c:v>0.14190000295639038</c:v>
                </c:pt>
                <c:pt idx="49">
                  <c:v>0.13599999994039536</c:v>
                </c:pt>
                <c:pt idx="50">
                  <c:v>0.1310499981045723</c:v>
                </c:pt>
                <c:pt idx="51">
                  <c:v>0.12554999813437462</c:v>
                </c:pt>
                <c:pt idx="52">
                  <c:v>0.12039999663829803</c:v>
                </c:pt>
                <c:pt idx="53">
                  <c:v>0.1160999983549118</c:v>
                </c:pt>
                <c:pt idx="54">
                  <c:v>0.11230000108480453</c:v>
                </c:pt>
                <c:pt idx="55">
                  <c:v>0.1091499999165535</c:v>
                </c:pt>
                <c:pt idx="56">
                  <c:v>0.10590000078082085</c:v>
                </c:pt>
                <c:pt idx="57">
                  <c:v>0.10340000316500664</c:v>
                </c:pt>
                <c:pt idx="58">
                  <c:v>0.10125000029802322</c:v>
                </c:pt>
                <c:pt idx="59">
                  <c:v>9.9249999970197678E-2</c:v>
                </c:pt>
                <c:pt idx="60">
                  <c:v>9.7300000488758087E-2</c:v>
                </c:pt>
                <c:pt idx="61">
                  <c:v>9.5300000160932541E-2</c:v>
                </c:pt>
                <c:pt idx="62">
                  <c:v>9.3400001525878906E-2</c:v>
                </c:pt>
                <c:pt idx="63">
                  <c:v>9.1849997639656067E-2</c:v>
                </c:pt>
                <c:pt idx="64">
                  <c:v>9.0550001710653305E-2</c:v>
                </c:pt>
                <c:pt idx="65">
                  <c:v>8.8649999350309372E-2</c:v>
                </c:pt>
                <c:pt idx="66">
                  <c:v>8.7450001388788223E-2</c:v>
                </c:pt>
                <c:pt idx="67">
                  <c:v>8.6249999701976776E-2</c:v>
                </c:pt>
                <c:pt idx="68">
                  <c:v>8.5050001740455627E-2</c:v>
                </c:pt>
                <c:pt idx="69">
                  <c:v>8.35999995470047E-2</c:v>
                </c:pt>
                <c:pt idx="70">
                  <c:v>8.2299999892711639E-2</c:v>
                </c:pt>
                <c:pt idx="71">
                  <c:v>8.1099998205900192E-2</c:v>
                </c:pt>
                <c:pt idx="72">
                  <c:v>8.0149997025728226E-2</c:v>
                </c:pt>
                <c:pt idx="73">
                  <c:v>7.9250000417232513E-2</c:v>
                </c:pt>
                <c:pt idx="74">
                  <c:v>7.7950000762939453E-2</c:v>
                </c:pt>
                <c:pt idx="75">
                  <c:v>7.7500000596046448E-2</c:v>
                </c:pt>
                <c:pt idx="76">
                  <c:v>7.7100001275539398E-2</c:v>
                </c:pt>
                <c:pt idx="77">
                  <c:v>7.644999772310257E-2</c:v>
                </c:pt>
                <c:pt idx="78">
                  <c:v>7.564999908208847E-2</c:v>
                </c:pt>
                <c:pt idx="79">
                  <c:v>7.4900001287460327E-2</c:v>
                </c:pt>
                <c:pt idx="80">
                  <c:v>7.4200000613927841E-2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EF-4467-97C7-3C97C867D2B8}"/>
            </c:ext>
          </c:extLst>
        </c:ser>
        <c:ser>
          <c:idx val="2"/>
          <c:order val="2"/>
          <c:tx>
            <c:strRef>
              <c:f>'Results Analysis - Spectra'!$A$74</c:f>
              <c:strCache>
                <c:ptCount val="1"/>
                <c:pt idx="0">
                  <c:v>Media E2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Spectra'!$B$74:$CD$74</c:f>
              <c:numCache>
                <c:formatCode>0.000</c:formatCode>
                <c:ptCount val="81"/>
                <c:pt idx="0">
                  <c:v>0.13040000200271606</c:v>
                </c:pt>
                <c:pt idx="1">
                  <c:v>0.13064999878406525</c:v>
                </c:pt>
                <c:pt idx="2">
                  <c:v>0.13125000149011612</c:v>
                </c:pt>
                <c:pt idx="3">
                  <c:v>0.13244999945163727</c:v>
                </c:pt>
                <c:pt idx="4">
                  <c:v>0.13379999995231628</c:v>
                </c:pt>
                <c:pt idx="5">
                  <c:v>0.13634999841451645</c:v>
                </c:pt>
                <c:pt idx="6">
                  <c:v>0.14090000092983246</c:v>
                </c:pt>
                <c:pt idx="7">
                  <c:v>0.1437000036239624</c:v>
                </c:pt>
                <c:pt idx="8">
                  <c:v>0.14810000360012054</c:v>
                </c:pt>
                <c:pt idx="9">
                  <c:v>0.1554499939084053</c:v>
                </c:pt>
                <c:pt idx="10">
                  <c:v>0.16125000268220901</c:v>
                </c:pt>
                <c:pt idx="11">
                  <c:v>0.16714999824762344</c:v>
                </c:pt>
                <c:pt idx="12">
                  <c:v>0.17304999381303787</c:v>
                </c:pt>
                <c:pt idx="13">
                  <c:v>0.17664999514818192</c:v>
                </c:pt>
                <c:pt idx="14">
                  <c:v>0.17875000089406967</c:v>
                </c:pt>
                <c:pt idx="15">
                  <c:v>0.17779999971389771</c:v>
                </c:pt>
                <c:pt idx="16">
                  <c:v>0.1753000020980835</c:v>
                </c:pt>
                <c:pt idx="17">
                  <c:v>0.1705000028014183</c:v>
                </c:pt>
                <c:pt idx="18">
                  <c:v>0.16420000046491623</c:v>
                </c:pt>
                <c:pt idx="19">
                  <c:v>0.15754999965429306</c:v>
                </c:pt>
                <c:pt idx="20">
                  <c:v>0.14995000511407852</c:v>
                </c:pt>
                <c:pt idx="21">
                  <c:v>0.14274999499320984</c:v>
                </c:pt>
                <c:pt idx="22">
                  <c:v>0.13684999942779541</c:v>
                </c:pt>
                <c:pt idx="23">
                  <c:v>0.13125000149011612</c:v>
                </c:pt>
                <c:pt idx="24">
                  <c:v>0.12575000151991844</c:v>
                </c:pt>
                <c:pt idx="25">
                  <c:v>0.12124999985098839</c:v>
                </c:pt>
                <c:pt idx="26">
                  <c:v>0.11665000021457672</c:v>
                </c:pt>
                <c:pt idx="27">
                  <c:v>0.11365000158548355</c:v>
                </c:pt>
                <c:pt idx="28">
                  <c:v>0.10954999923706055</c:v>
                </c:pt>
                <c:pt idx="29">
                  <c:v>0.1063000001013279</c:v>
                </c:pt>
                <c:pt idx="30">
                  <c:v>0.10355000197887421</c:v>
                </c:pt>
                <c:pt idx="31">
                  <c:v>0.10069999843835831</c:v>
                </c:pt>
                <c:pt idx="32">
                  <c:v>9.7899999469518661E-2</c:v>
                </c:pt>
                <c:pt idx="33">
                  <c:v>9.479999914765358E-2</c:v>
                </c:pt>
                <c:pt idx="34">
                  <c:v>9.205000102519989E-2</c:v>
                </c:pt>
                <c:pt idx="35">
                  <c:v>8.9049998670816422E-2</c:v>
                </c:pt>
                <c:pt idx="36">
                  <c:v>8.6500000208616257E-2</c:v>
                </c:pt>
                <c:pt idx="37">
                  <c:v>8.3999998867511749E-2</c:v>
                </c:pt>
                <c:pt idx="38">
                  <c:v>8.125000074505806E-2</c:v>
                </c:pt>
                <c:pt idx="39">
                  <c:v>7.8999999910593033E-2</c:v>
                </c:pt>
                <c:pt idx="40">
                  <c:v>7.6600000262260437E-2</c:v>
                </c:pt>
                <c:pt idx="41">
                  <c:v>7.4500001966953278E-2</c:v>
                </c:pt>
                <c:pt idx="42">
                  <c:v>7.200000062584877E-2</c:v>
                </c:pt>
                <c:pt idx="43">
                  <c:v>6.9949999451637268E-2</c:v>
                </c:pt>
                <c:pt idx="44">
                  <c:v>6.770000234246254E-2</c:v>
                </c:pt>
                <c:pt idx="45">
                  <c:v>6.5799999982118607E-2</c:v>
                </c:pt>
                <c:pt idx="46">
                  <c:v>6.4249999821186066E-2</c:v>
                </c:pt>
                <c:pt idx="47">
                  <c:v>6.2400000169873238E-2</c:v>
                </c:pt>
                <c:pt idx="48">
                  <c:v>6.1000000685453415E-2</c:v>
                </c:pt>
                <c:pt idx="49">
                  <c:v>5.9699999168515205E-2</c:v>
                </c:pt>
                <c:pt idx="50">
                  <c:v>5.8600001037120819E-2</c:v>
                </c:pt>
                <c:pt idx="51">
                  <c:v>5.7649999856948853E-2</c:v>
                </c:pt>
                <c:pt idx="52">
                  <c:v>5.6700000539422035E-2</c:v>
                </c:pt>
                <c:pt idx="53">
                  <c:v>5.5999999865889549E-2</c:v>
                </c:pt>
                <c:pt idx="54">
                  <c:v>5.5249998345971107E-2</c:v>
                </c:pt>
                <c:pt idx="55">
                  <c:v>5.4600000381469727E-2</c:v>
                </c:pt>
                <c:pt idx="56">
                  <c:v>5.4100001230835915E-2</c:v>
                </c:pt>
                <c:pt idx="57">
                  <c:v>5.3849998861551285E-2</c:v>
                </c:pt>
                <c:pt idx="58">
                  <c:v>5.3549999371170998E-2</c:v>
                </c:pt>
                <c:pt idx="59">
                  <c:v>5.3150000050663948E-2</c:v>
                </c:pt>
                <c:pt idx="60">
                  <c:v>5.2700001746416092E-2</c:v>
                </c:pt>
                <c:pt idx="61">
                  <c:v>5.2199998870491982E-2</c:v>
                </c:pt>
                <c:pt idx="62">
                  <c:v>5.1750000566244125E-2</c:v>
                </c:pt>
                <c:pt idx="63">
                  <c:v>5.1349999383091927E-2</c:v>
                </c:pt>
                <c:pt idx="64">
                  <c:v>5.090000107884407E-2</c:v>
                </c:pt>
                <c:pt idx="65">
                  <c:v>5.0400000065565109E-2</c:v>
                </c:pt>
                <c:pt idx="66">
                  <c:v>5.0049999728798866E-2</c:v>
                </c:pt>
                <c:pt idx="67">
                  <c:v>4.9750000238418579E-2</c:v>
                </c:pt>
                <c:pt idx="68">
                  <c:v>4.9300000071525574E-2</c:v>
                </c:pt>
                <c:pt idx="69">
                  <c:v>4.8900000751018524E-2</c:v>
                </c:pt>
                <c:pt idx="70">
                  <c:v>4.8450000584125519E-2</c:v>
                </c:pt>
                <c:pt idx="71">
                  <c:v>4.804999940097332E-2</c:v>
                </c:pt>
                <c:pt idx="72">
                  <c:v>4.7950001433491707E-2</c:v>
                </c:pt>
                <c:pt idx="73">
                  <c:v>4.7750001773238182E-2</c:v>
                </c:pt>
                <c:pt idx="74">
                  <c:v>4.7499999403953552E-2</c:v>
                </c:pt>
                <c:pt idx="75">
                  <c:v>4.765000008046627E-2</c:v>
                </c:pt>
                <c:pt idx="76">
                  <c:v>4.8050001263618469E-2</c:v>
                </c:pt>
                <c:pt idx="77">
                  <c:v>4.8200000077486038E-2</c:v>
                </c:pt>
                <c:pt idx="78">
                  <c:v>4.8299999907612801E-2</c:v>
                </c:pt>
                <c:pt idx="79">
                  <c:v>4.8299999907612801E-2</c:v>
                </c:pt>
                <c:pt idx="80">
                  <c:v>4.8399999737739563E-2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EF-4467-97C7-3C97C867D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728040"/>
        <c:axId val="503727712"/>
      </c:scatterChart>
      <c:valAx>
        <c:axId val="503728040"/>
        <c:scaling>
          <c:orientation val="minMax"/>
          <c:max val="85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7712"/>
        <c:crosses val="autoZero"/>
        <c:crossBetween val="midCat"/>
      </c:valAx>
      <c:valAx>
        <c:axId val="50372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8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 Aptamer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'Results Analysis - Spectra'!$A$75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Spectra'!$B$75:$CD$75</c:f>
              <c:numCache>
                <c:formatCode>0.000</c:formatCode>
                <c:ptCount val="81"/>
                <c:pt idx="0">
                  <c:v>0.12710000574588776</c:v>
                </c:pt>
                <c:pt idx="1">
                  <c:v>0.12654999643564224</c:v>
                </c:pt>
                <c:pt idx="2">
                  <c:v>0.12595000118017197</c:v>
                </c:pt>
                <c:pt idx="3">
                  <c:v>0.12550000473856926</c:v>
                </c:pt>
                <c:pt idx="4">
                  <c:v>0.12515000253915787</c:v>
                </c:pt>
                <c:pt idx="5">
                  <c:v>0.12515000253915787</c:v>
                </c:pt>
                <c:pt idx="6">
                  <c:v>0.12615000456571579</c:v>
                </c:pt>
                <c:pt idx="7">
                  <c:v>0.1262500062584877</c:v>
                </c:pt>
                <c:pt idx="8">
                  <c:v>0.12735000252723694</c:v>
                </c:pt>
                <c:pt idx="9">
                  <c:v>0.12894999980926514</c:v>
                </c:pt>
                <c:pt idx="10">
                  <c:v>0.12999999523162842</c:v>
                </c:pt>
                <c:pt idx="11">
                  <c:v>0.1315000057220459</c:v>
                </c:pt>
                <c:pt idx="12">
                  <c:v>0.13305000215768814</c:v>
                </c:pt>
                <c:pt idx="13">
                  <c:v>0.1339000016450882</c:v>
                </c:pt>
                <c:pt idx="14">
                  <c:v>0.13454999774694443</c:v>
                </c:pt>
                <c:pt idx="15">
                  <c:v>0.13475000113248825</c:v>
                </c:pt>
                <c:pt idx="16">
                  <c:v>0.13459999859333038</c:v>
                </c:pt>
                <c:pt idx="17">
                  <c:v>0.13414999842643738</c:v>
                </c:pt>
                <c:pt idx="18">
                  <c:v>0.13340000063180923</c:v>
                </c:pt>
                <c:pt idx="19">
                  <c:v>0.13274999707937241</c:v>
                </c:pt>
                <c:pt idx="20">
                  <c:v>0.13189999759197235</c:v>
                </c:pt>
                <c:pt idx="21">
                  <c:v>0.13114999979734421</c:v>
                </c:pt>
                <c:pt idx="22">
                  <c:v>0.13054999709129333</c:v>
                </c:pt>
                <c:pt idx="23">
                  <c:v>0.13014999777078629</c:v>
                </c:pt>
                <c:pt idx="24">
                  <c:v>0.12974999845027924</c:v>
                </c:pt>
                <c:pt idx="25">
                  <c:v>0.1294500008225441</c:v>
                </c:pt>
                <c:pt idx="26">
                  <c:v>0.12929999828338623</c:v>
                </c:pt>
                <c:pt idx="27">
                  <c:v>0.12915000319480896</c:v>
                </c:pt>
                <c:pt idx="28">
                  <c:v>0.12900000065565109</c:v>
                </c:pt>
                <c:pt idx="29">
                  <c:v>0.12905000150203705</c:v>
                </c:pt>
                <c:pt idx="30">
                  <c:v>0.129100002348423</c:v>
                </c:pt>
                <c:pt idx="31">
                  <c:v>0.12905000150203705</c:v>
                </c:pt>
                <c:pt idx="32">
                  <c:v>0.12925000488758087</c:v>
                </c:pt>
                <c:pt idx="33">
                  <c:v>0.12934999912977219</c:v>
                </c:pt>
                <c:pt idx="34">
                  <c:v>0.12925000488758087</c:v>
                </c:pt>
                <c:pt idx="35">
                  <c:v>0.12934999912977219</c:v>
                </c:pt>
                <c:pt idx="36">
                  <c:v>0.12950000166893005</c:v>
                </c:pt>
                <c:pt idx="37">
                  <c:v>0.12960000336170197</c:v>
                </c:pt>
                <c:pt idx="38">
                  <c:v>0.12969999760389328</c:v>
                </c:pt>
                <c:pt idx="39">
                  <c:v>0.12985000014305115</c:v>
                </c:pt>
                <c:pt idx="40">
                  <c:v>0.13000000268220901</c:v>
                </c:pt>
                <c:pt idx="41">
                  <c:v>0.13009999692440033</c:v>
                </c:pt>
                <c:pt idx="42">
                  <c:v>0.13014999777078629</c:v>
                </c:pt>
                <c:pt idx="43">
                  <c:v>0.13045000284910202</c:v>
                </c:pt>
                <c:pt idx="44">
                  <c:v>0.13075000047683716</c:v>
                </c:pt>
                <c:pt idx="45">
                  <c:v>0.13085000216960907</c:v>
                </c:pt>
                <c:pt idx="46">
                  <c:v>0.13109999895095825</c:v>
                </c:pt>
                <c:pt idx="47">
                  <c:v>0.13130000233650208</c:v>
                </c:pt>
                <c:pt idx="48">
                  <c:v>0.13159999996423721</c:v>
                </c:pt>
                <c:pt idx="49">
                  <c:v>0.13189999759197235</c:v>
                </c:pt>
                <c:pt idx="50">
                  <c:v>0.13210000097751617</c:v>
                </c:pt>
                <c:pt idx="51">
                  <c:v>0.13260000199079514</c:v>
                </c:pt>
                <c:pt idx="52">
                  <c:v>0.13289999961853027</c:v>
                </c:pt>
                <c:pt idx="53">
                  <c:v>0.13329999893903732</c:v>
                </c:pt>
                <c:pt idx="54">
                  <c:v>0.13364999741315842</c:v>
                </c:pt>
                <c:pt idx="55">
                  <c:v>0.13379999995231628</c:v>
                </c:pt>
                <c:pt idx="56">
                  <c:v>0.13445000350475311</c:v>
                </c:pt>
                <c:pt idx="57">
                  <c:v>0.13509999960660934</c:v>
                </c:pt>
                <c:pt idx="58">
                  <c:v>0.13565000146627426</c:v>
                </c:pt>
                <c:pt idx="59">
                  <c:v>0.13579999655485153</c:v>
                </c:pt>
                <c:pt idx="60">
                  <c:v>0.13605000078678131</c:v>
                </c:pt>
                <c:pt idx="61">
                  <c:v>0.13620000332593918</c:v>
                </c:pt>
                <c:pt idx="62">
                  <c:v>0.13650000095367432</c:v>
                </c:pt>
                <c:pt idx="63">
                  <c:v>0.13670000433921814</c:v>
                </c:pt>
                <c:pt idx="64">
                  <c:v>0.13665000349283218</c:v>
                </c:pt>
                <c:pt idx="65">
                  <c:v>0.13684999942779541</c:v>
                </c:pt>
                <c:pt idx="66">
                  <c:v>0.13690000027418137</c:v>
                </c:pt>
                <c:pt idx="67">
                  <c:v>0.13690000027418137</c:v>
                </c:pt>
                <c:pt idx="68">
                  <c:v>0.13695000112056732</c:v>
                </c:pt>
                <c:pt idx="69">
                  <c:v>0.13695000112056732</c:v>
                </c:pt>
                <c:pt idx="70">
                  <c:v>0.13695000112056732</c:v>
                </c:pt>
                <c:pt idx="71">
                  <c:v>0.13695000112056732</c:v>
                </c:pt>
                <c:pt idx="72">
                  <c:v>0.13714999705553055</c:v>
                </c:pt>
                <c:pt idx="73">
                  <c:v>0.13724999874830246</c:v>
                </c:pt>
                <c:pt idx="74">
                  <c:v>0.1375499963760376</c:v>
                </c:pt>
                <c:pt idx="75">
                  <c:v>0.13785000145435333</c:v>
                </c:pt>
                <c:pt idx="76">
                  <c:v>0.13859999924898148</c:v>
                </c:pt>
                <c:pt idx="77">
                  <c:v>0.13899999856948853</c:v>
                </c:pt>
                <c:pt idx="78">
                  <c:v>0.13939999788999557</c:v>
                </c:pt>
                <c:pt idx="79">
                  <c:v>0.13970000296831131</c:v>
                </c:pt>
                <c:pt idx="80">
                  <c:v>0.1400500014424324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86-4F16-841A-784B65F20CD2}"/>
            </c:ext>
          </c:extLst>
        </c:ser>
        <c:ser>
          <c:idx val="1"/>
          <c:order val="1"/>
          <c:tx>
            <c:strRef>
              <c:f>'Results Analysis - Spectra'!$A$76</c:f>
              <c:strCache>
                <c:ptCount val="1"/>
                <c:pt idx="0">
                  <c:v>Cult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Spectra'!$B$76:$CD$76</c:f>
              <c:numCache>
                <c:formatCode>0.000</c:formatCode>
                <c:ptCount val="81"/>
                <c:pt idx="0">
                  <c:v>0.14554999768733978</c:v>
                </c:pt>
                <c:pt idx="1">
                  <c:v>0.14584999531507492</c:v>
                </c:pt>
                <c:pt idx="2">
                  <c:v>0.14665000140666962</c:v>
                </c:pt>
                <c:pt idx="3">
                  <c:v>0.14805000275373459</c:v>
                </c:pt>
                <c:pt idx="4">
                  <c:v>0.14994999766349792</c:v>
                </c:pt>
                <c:pt idx="5">
                  <c:v>0.15304999798536301</c:v>
                </c:pt>
                <c:pt idx="6">
                  <c:v>0.15865000337362289</c:v>
                </c:pt>
                <c:pt idx="7">
                  <c:v>0.16220000386238098</c:v>
                </c:pt>
                <c:pt idx="8">
                  <c:v>0.16804999858140945</c:v>
                </c:pt>
                <c:pt idx="9">
                  <c:v>0.17649999260902405</c:v>
                </c:pt>
                <c:pt idx="10">
                  <c:v>0.18330000340938568</c:v>
                </c:pt>
                <c:pt idx="11">
                  <c:v>0.19050000607967377</c:v>
                </c:pt>
                <c:pt idx="12">
                  <c:v>0.19730000197887421</c:v>
                </c:pt>
                <c:pt idx="13">
                  <c:v>0.20109999924898148</c:v>
                </c:pt>
                <c:pt idx="14">
                  <c:v>0.20270000398159027</c:v>
                </c:pt>
                <c:pt idx="15">
                  <c:v>0.20024999976158142</c:v>
                </c:pt>
                <c:pt idx="16">
                  <c:v>0.19629999995231628</c:v>
                </c:pt>
                <c:pt idx="17">
                  <c:v>0.18854999542236328</c:v>
                </c:pt>
                <c:pt idx="18">
                  <c:v>0.17925000190734863</c:v>
                </c:pt>
                <c:pt idx="19">
                  <c:v>0.16950000077486038</c:v>
                </c:pt>
                <c:pt idx="20">
                  <c:v>0.1591000035405159</c:v>
                </c:pt>
                <c:pt idx="21">
                  <c:v>0.14890000224113464</c:v>
                </c:pt>
                <c:pt idx="22">
                  <c:v>0.14045000076293945</c:v>
                </c:pt>
                <c:pt idx="23">
                  <c:v>0.13240000605583191</c:v>
                </c:pt>
                <c:pt idx="24">
                  <c:v>0.12469999492168427</c:v>
                </c:pt>
                <c:pt idx="25">
                  <c:v>0.11824999749660492</c:v>
                </c:pt>
                <c:pt idx="26">
                  <c:v>0.1119999997317791</c:v>
                </c:pt>
                <c:pt idx="27">
                  <c:v>0.1083499975502491</c:v>
                </c:pt>
                <c:pt idx="28">
                  <c:v>0.10274999961256981</c:v>
                </c:pt>
                <c:pt idx="29">
                  <c:v>9.8799999803304672E-2</c:v>
                </c:pt>
                <c:pt idx="30">
                  <c:v>9.569999948143959E-2</c:v>
                </c:pt>
                <c:pt idx="31">
                  <c:v>9.2599999159574509E-2</c:v>
                </c:pt>
                <c:pt idx="32">
                  <c:v>8.9499998837709427E-2</c:v>
                </c:pt>
                <c:pt idx="33">
                  <c:v>8.6399998515844345E-2</c:v>
                </c:pt>
                <c:pt idx="34">
                  <c:v>8.3799999207258224E-2</c:v>
                </c:pt>
                <c:pt idx="35">
                  <c:v>8.0800000578165054E-2</c:v>
                </c:pt>
                <c:pt idx="36">
                  <c:v>7.8699998557567596E-2</c:v>
                </c:pt>
                <c:pt idx="37">
                  <c:v>7.6450001448392868E-2</c:v>
                </c:pt>
                <c:pt idx="38">
                  <c:v>7.4000000953674316E-2</c:v>
                </c:pt>
                <c:pt idx="39">
                  <c:v>7.2050001472234726E-2</c:v>
                </c:pt>
                <c:pt idx="40">
                  <c:v>7.0100001990795135E-2</c:v>
                </c:pt>
                <c:pt idx="41">
                  <c:v>6.8250000476837158E-2</c:v>
                </c:pt>
                <c:pt idx="42">
                  <c:v>6.6349998116493225E-2</c:v>
                </c:pt>
                <c:pt idx="43">
                  <c:v>6.4599998295307159E-2</c:v>
                </c:pt>
                <c:pt idx="44">
                  <c:v>6.2800001353025436E-2</c:v>
                </c:pt>
                <c:pt idx="45">
                  <c:v>6.1350001022219658E-2</c:v>
                </c:pt>
                <c:pt idx="46">
                  <c:v>6.0000000521540642E-2</c:v>
                </c:pt>
                <c:pt idx="47">
                  <c:v>5.8550000190734863E-2</c:v>
                </c:pt>
                <c:pt idx="48">
                  <c:v>5.7500001043081284E-2</c:v>
                </c:pt>
                <c:pt idx="49">
                  <c:v>5.6450000032782555E-2</c:v>
                </c:pt>
                <c:pt idx="50">
                  <c:v>5.5499998852610588E-2</c:v>
                </c:pt>
                <c:pt idx="51">
                  <c:v>5.4650001227855682E-2</c:v>
                </c:pt>
                <c:pt idx="52">
                  <c:v>5.3999999538064003E-2</c:v>
                </c:pt>
                <c:pt idx="53">
                  <c:v>5.3349999710917473E-2</c:v>
                </c:pt>
                <c:pt idx="54">
                  <c:v>5.2750000730156898E-2</c:v>
                </c:pt>
                <c:pt idx="55">
                  <c:v>5.2199998870491982E-2</c:v>
                </c:pt>
                <c:pt idx="56">
                  <c:v>5.1899999380111694E-2</c:v>
                </c:pt>
                <c:pt idx="57">
                  <c:v>5.169999971985817E-2</c:v>
                </c:pt>
                <c:pt idx="58">
                  <c:v>5.1500000059604645E-2</c:v>
                </c:pt>
                <c:pt idx="59">
                  <c:v>5.1149999722838402E-2</c:v>
                </c:pt>
                <c:pt idx="60">
                  <c:v>5.0649998709559441E-2</c:v>
                </c:pt>
                <c:pt idx="61">
                  <c:v>5.0249999389052391E-2</c:v>
                </c:pt>
                <c:pt idx="62">
                  <c:v>4.9949999898672104E-2</c:v>
                </c:pt>
                <c:pt idx="63">
                  <c:v>4.9450000748038292E-2</c:v>
                </c:pt>
                <c:pt idx="64">
                  <c:v>4.9050001427531242E-2</c:v>
                </c:pt>
                <c:pt idx="65">
                  <c:v>4.8599999397993088E-2</c:v>
                </c:pt>
                <c:pt idx="66">
                  <c:v>4.8150001093745232E-2</c:v>
                </c:pt>
                <c:pt idx="67">
                  <c:v>4.7849999740719795E-2</c:v>
                </c:pt>
                <c:pt idx="68">
                  <c:v>4.739999957382679E-2</c:v>
                </c:pt>
                <c:pt idx="69">
                  <c:v>4.7050001099705696E-2</c:v>
                </c:pt>
                <c:pt idx="70">
                  <c:v>4.6649999916553497E-2</c:v>
                </c:pt>
                <c:pt idx="71">
                  <c:v>4.635000042617321E-2</c:v>
                </c:pt>
                <c:pt idx="72">
                  <c:v>4.6150000765919685E-2</c:v>
                </c:pt>
                <c:pt idx="73">
                  <c:v>4.6000000089406967E-2</c:v>
                </c:pt>
                <c:pt idx="74">
                  <c:v>4.5849999412894249E-2</c:v>
                </c:pt>
                <c:pt idx="75">
                  <c:v>4.5849999412894249E-2</c:v>
                </c:pt>
                <c:pt idx="76">
                  <c:v>4.6249998733401299E-2</c:v>
                </c:pt>
                <c:pt idx="77">
                  <c:v>4.6450000256299973E-2</c:v>
                </c:pt>
                <c:pt idx="78">
                  <c:v>4.6450000256299973E-2</c:v>
                </c:pt>
                <c:pt idx="79">
                  <c:v>4.6499999240040779E-2</c:v>
                </c:pt>
                <c:pt idx="80">
                  <c:v>4.6600000932812691E-2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86-4F16-841A-784B65F20CD2}"/>
            </c:ext>
          </c:extLst>
        </c:ser>
        <c:ser>
          <c:idx val="2"/>
          <c:order val="2"/>
          <c:tx>
            <c:strRef>
              <c:f>'Results Analysis - Spectra'!$A$77</c:f>
              <c:strCache>
                <c:ptCount val="1"/>
                <c:pt idx="0">
                  <c:v>Media Ctrl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Spectra'!$B$77:$CD$77</c:f>
              <c:numCache>
                <c:formatCode>0.000</c:formatCode>
                <c:ptCount val="81"/>
                <c:pt idx="0">
                  <c:v>0.12844999879598618</c:v>
                </c:pt>
                <c:pt idx="1">
                  <c:v>0.12780000269412994</c:v>
                </c:pt>
                <c:pt idx="2">
                  <c:v>0.12725000083446503</c:v>
                </c:pt>
                <c:pt idx="3">
                  <c:v>0.12689999863505363</c:v>
                </c:pt>
                <c:pt idx="4">
                  <c:v>0.12665000185370445</c:v>
                </c:pt>
                <c:pt idx="5">
                  <c:v>0.12665000185370445</c:v>
                </c:pt>
                <c:pt idx="6">
                  <c:v>0.1278499960899353</c:v>
                </c:pt>
                <c:pt idx="7">
                  <c:v>0.12794999778270721</c:v>
                </c:pt>
                <c:pt idx="8">
                  <c:v>0.129100002348423</c:v>
                </c:pt>
                <c:pt idx="9">
                  <c:v>0.13059999793767929</c:v>
                </c:pt>
                <c:pt idx="10">
                  <c:v>0.13179999589920044</c:v>
                </c:pt>
                <c:pt idx="11">
                  <c:v>0.13340000063180923</c:v>
                </c:pt>
                <c:pt idx="12">
                  <c:v>0.13504999876022339</c:v>
                </c:pt>
                <c:pt idx="13">
                  <c:v>0.1359499990940094</c:v>
                </c:pt>
                <c:pt idx="14">
                  <c:v>0.13655000180006027</c:v>
                </c:pt>
                <c:pt idx="15">
                  <c:v>0.1367499977350235</c:v>
                </c:pt>
                <c:pt idx="16">
                  <c:v>0.13645000010728836</c:v>
                </c:pt>
                <c:pt idx="17">
                  <c:v>0.13565000146627426</c:v>
                </c:pt>
                <c:pt idx="18">
                  <c:v>0.13470000028610229</c:v>
                </c:pt>
                <c:pt idx="19">
                  <c:v>0.13369999825954437</c:v>
                </c:pt>
                <c:pt idx="20">
                  <c:v>0.13255000114440918</c:v>
                </c:pt>
                <c:pt idx="21">
                  <c:v>0.13144999742507935</c:v>
                </c:pt>
                <c:pt idx="22">
                  <c:v>0.13054999709129333</c:v>
                </c:pt>
                <c:pt idx="23">
                  <c:v>0.13000000268220901</c:v>
                </c:pt>
                <c:pt idx="24">
                  <c:v>0.12925000488758087</c:v>
                </c:pt>
                <c:pt idx="25">
                  <c:v>0.12874999642372131</c:v>
                </c:pt>
                <c:pt idx="26">
                  <c:v>0.12840000540018082</c:v>
                </c:pt>
                <c:pt idx="27">
                  <c:v>0.12804999947547913</c:v>
                </c:pt>
                <c:pt idx="28">
                  <c:v>0.12779999524354935</c:v>
                </c:pt>
                <c:pt idx="29">
                  <c:v>0.12765000015497208</c:v>
                </c:pt>
                <c:pt idx="30">
                  <c:v>0.12759999930858612</c:v>
                </c:pt>
                <c:pt idx="31">
                  <c:v>0.12745000422000885</c:v>
                </c:pt>
                <c:pt idx="32">
                  <c:v>0.12749999761581421</c:v>
                </c:pt>
                <c:pt idx="33">
                  <c:v>0.12759999930858612</c:v>
                </c:pt>
                <c:pt idx="34">
                  <c:v>0.12749999761581421</c:v>
                </c:pt>
                <c:pt idx="35">
                  <c:v>0.12740000337362289</c:v>
                </c:pt>
                <c:pt idx="36">
                  <c:v>0.12749999761581421</c:v>
                </c:pt>
                <c:pt idx="37">
                  <c:v>0.12754999846220016</c:v>
                </c:pt>
                <c:pt idx="38">
                  <c:v>0.12759999930858612</c:v>
                </c:pt>
                <c:pt idx="39">
                  <c:v>0.12775000184774399</c:v>
                </c:pt>
                <c:pt idx="40">
                  <c:v>0.1278500035405159</c:v>
                </c:pt>
                <c:pt idx="41">
                  <c:v>0.12804999947547913</c:v>
                </c:pt>
                <c:pt idx="42">
                  <c:v>0.12804999947547913</c:v>
                </c:pt>
                <c:pt idx="43">
                  <c:v>0.12834999710321426</c:v>
                </c:pt>
                <c:pt idx="44">
                  <c:v>0.12860000133514404</c:v>
                </c:pt>
                <c:pt idx="45">
                  <c:v>0.12875000387430191</c:v>
                </c:pt>
                <c:pt idx="46">
                  <c:v>0.12894999980926514</c:v>
                </c:pt>
                <c:pt idx="47">
                  <c:v>0.12934999912977219</c:v>
                </c:pt>
                <c:pt idx="48">
                  <c:v>0.12955000251531601</c:v>
                </c:pt>
                <c:pt idx="49">
                  <c:v>0.12999999523162842</c:v>
                </c:pt>
                <c:pt idx="50">
                  <c:v>0.12999999523162842</c:v>
                </c:pt>
                <c:pt idx="51">
                  <c:v>0.13050000369548798</c:v>
                </c:pt>
                <c:pt idx="52">
                  <c:v>0.13099999725818634</c:v>
                </c:pt>
                <c:pt idx="53">
                  <c:v>0.13154999911785126</c:v>
                </c:pt>
                <c:pt idx="54">
                  <c:v>0.13189999759197235</c:v>
                </c:pt>
                <c:pt idx="55">
                  <c:v>0.13220000267028809</c:v>
                </c:pt>
                <c:pt idx="56">
                  <c:v>0.132750004529953</c:v>
                </c:pt>
                <c:pt idx="57">
                  <c:v>0.13340000063180923</c:v>
                </c:pt>
                <c:pt idx="58">
                  <c:v>0.13395000249147415</c:v>
                </c:pt>
                <c:pt idx="59">
                  <c:v>0.13425000011920929</c:v>
                </c:pt>
                <c:pt idx="60">
                  <c:v>0.13440000265836716</c:v>
                </c:pt>
                <c:pt idx="61">
                  <c:v>0.13460000604391098</c:v>
                </c:pt>
                <c:pt idx="62">
                  <c:v>0.13494999706745148</c:v>
                </c:pt>
                <c:pt idx="63">
                  <c:v>0.13499999791383743</c:v>
                </c:pt>
                <c:pt idx="64">
                  <c:v>0.13494999706745148</c:v>
                </c:pt>
                <c:pt idx="65">
                  <c:v>0.1351500004529953</c:v>
                </c:pt>
                <c:pt idx="66">
                  <c:v>0.1351500004529953</c:v>
                </c:pt>
                <c:pt idx="67">
                  <c:v>0.13520000129938126</c:v>
                </c:pt>
                <c:pt idx="68">
                  <c:v>0.13525000214576721</c:v>
                </c:pt>
                <c:pt idx="69">
                  <c:v>0.1351500004529953</c:v>
                </c:pt>
                <c:pt idx="70">
                  <c:v>0.13520000129938126</c:v>
                </c:pt>
                <c:pt idx="71">
                  <c:v>0.1351500004529953</c:v>
                </c:pt>
                <c:pt idx="72">
                  <c:v>0.13530000299215317</c:v>
                </c:pt>
                <c:pt idx="73">
                  <c:v>0.13539999723434448</c:v>
                </c:pt>
                <c:pt idx="74">
                  <c:v>0.13575000315904617</c:v>
                </c:pt>
                <c:pt idx="75">
                  <c:v>0.13579999655485153</c:v>
                </c:pt>
                <c:pt idx="76">
                  <c:v>0.13655000180006027</c:v>
                </c:pt>
                <c:pt idx="77">
                  <c:v>0.13690000027418137</c:v>
                </c:pt>
                <c:pt idx="78">
                  <c:v>0.13715000450611115</c:v>
                </c:pt>
                <c:pt idx="79">
                  <c:v>0.13750000298023224</c:v>
                </c:pt>
                <c:pt idx="80">
                  <c:v>0.13780000060796738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86-4F16-841A-784B65F20CD2}"/>
            </c:ext>
          </c:extLst>
        </c:ser>
        <c:ser>
          <c:idx val="3"/>
          <c:order val="3"/>
          <c:tx>
            <c:strRef>
              <c:f>'Results Analysis - Spectra'!$A$78</c:f>
              <c:strCache>
                <c:ptCount val="1"/>
                <c:pt idx="0">
                  <c:v>Bact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Spectra'!$B$78:$CD$78</c:f>
              <c:numCache>
                <c:formatCode>0.000</c:formatCode>
                <c:ptCount val="81"/>
                <c:pt idx="0">
                  <c:v>0.12919999659061432</c:v>
                </c:pt>
                <c:pt idx="1">
                  <c:v>0.12884999811649323</c:v>
                </c:pt>
                <c:pt idx="2">
                  <c:v>0.12815000116825104</c:v>
                </c:pt>
                <c:pt idx="3">
                  <c:v>0.12765000015497208</c:v>
                </c:pt>
                <c:pt idx="4">
                  <c:v>0.12719999998807907</c:v>
                </c:pt>
                <c:pt idx="5">
                  <c:v>0.12725000083446503</c:v>
                </c:pt>
                <c:pt idx="6">
                  <c:v>0.12824999541044235</c:v>
                </c:pt>
                <c:pt idx="7">
                  <c:v>0.12839999794960022</c:v>
                </c:pt>
                <c:pt idx="8">
                  <c:v>0.12965000420808792</c:v>
                </c:pt>
                <c:pt idx="9">
                  <c:v>0.13109999895095825</c:v>
                </c:pt>
                <c:pt idx="10">
                  <c:v>0.13205000013113022</c:v>
                </c:pt>
                <c:pt idx="11">
                  <c:v>0.13374999910593033</c:v>
                </c:pt>
                <c:pt idx="12">
                  <c:v>0.13534999638795853</c:v>
                </c:pt>
                <c:pt idx="13">
                  <c:v>0.13629999756813049</c:v>
                </c:pt>
                <c:pt idx="14">
                  <c:v>0.13709999620914459</c:v>
                </c:pt>
                <c:pt idx="15">
                  <c:v>0.13735000044107437</c:v>
                </c:pt>
                <c:pt idx="16">
                  <c:v>0.13740000128746033</c:v>
                </c:pt>
                <c:pt idx="17">
                  <c:v>0.13695000112056732</c:v>
                </c:pt>
                <c:pt idx="18">
                  <c:v>0.13625000417232513</c:v>
                </c:pt>
                <c:pt idx="19">
                  <c:v>0.13560000061988831</c:v>
                </c:pt>
                <c:pt idx="20">
                  <c:v>0.13475000113248825</c:v>
                </c:pt>
                <c:pt idx="21">
                  <c:v>0.13394999504089355</c:v>
                </c:pt>
                <c:pt idx="22">
                  <c:v>0.13345000147819519</c:v>
                </c:pt>
                <c:pt idx="23">
                  <c:v>0.13304999470710754</c:v>
                </c:pt>
                <c:pt idx="24">
                  <c:v>0.13255000114440918</c:v>
                </c:pt>
                <c:pt idx="25">
                  <c:v>0.13224999606609344</c:v>
                </c:pt>
                <c:pt idx="26">
                  <c:v>0.13210000097751617</c:v>
                </c:pt>
                <c:pt idx="27">
                  <c:v>0.13180000334978104</c:v>
                </c:pt>
                <c:pt idx="28">
                  <c:v>0.13170000165700912</c:v>
                </c:pt>
                <c:pt idx="29">
                  <c:v>0.13170000165700912</c:v>
                </c:pt>
                <c:pt idx="30">
                  <c:v>0.13175000250339508</c:v>
                </c:pt>
                <c:pt idx="31">
                  <c:v>0.13170000165700912</c:v>
                </c:pt>
                <c:pt idx="32">
                  <c:v>0.1318499967455864</c:v>
                </c:pt>
                <c:pt idx="33">
                  <c:v>0.13194999843835831</c:v>
                </c:pt>
                <c:pt idx="34">
                  <c:v>0.13189999759197235</c:v>
                </c:pt>
                <c:pt idx="35">
                  <c:v>0.13189999759197235</c:v>
                </c:pt>
                <c:pt idx="36">
                  <c:v>0.13205000013113022</c:v>
                </c:pt>
                <c:pt idx="37">
                  <c:v>0.13215000182390213</c:v>
                </c:pt>
                <c:pt idx="38">
                  <c:v>0.13224999606609344</c:v>
                </c:pt>
                <c:pt idx="39">
                  <c:v>0.13239999860525131</c:v>
                </c:pt>
                <c:pt idx="40">
                  <c:v>0.13250000029802322</c:v>
                </c:pt>
                <c:pt idx="41">
                  <c:v>0.13265000283718109</c:v>
                </c:pt>
                <c:pt idx="42">
                  <c:v>0.13265000283718109</c:v>
                </c:pt>
                <c:pt idx="43">
                  <c:v>0.13294999301433563</c:v>
                </c:pt>
                <c:pt idx="44">
                  <c:v>0.1330999955534935</c:v>
                </c:pt>
                <c:pt idx="45">
                  <c:v>0.13319999724626541</c:v>
                </c:pt>
                <c:pt idx="46">
                  <c:v>0.13340000063180923</c:v>
                </c:pt>
                <c:pt idx="47">
                  <c:v>0.13365000486373901</c:v>
                </c:pt>
                <c:pt idx="48">
                  <c:v>0.13394999504089355</c:v>
                </c:pt>
                <c:pt idx="49">
                  <c:v>0.13425000011920929</c:v>
                </c:pt>
                <c:pt idx="50">
                  <c:v>0.1343500018119812</c:v>
                </c:pt>
                <c:pt idx="51">
                  <c:v>0.13464999943971634</c:v>
                </c:pt>
                <c:pt idx="52">
                  <c:v>0.13525000214576721</c:v>
                </c:pt>
                <c:pt idx="53">
                  <c:v>0.13564999401569366</c:v>
                </c:pt>
                <c:pt idx="54">
                  <c:v>0.13599999994039536</c:v>
                </c:pt>
                <c:pt idx="55">
                  <c:v>0.13620000332593918</c:v>
                </c:pt>
                <c:pt idx="56">
                  <c:v>0.13679999858140945</c:v>
                </c:pt>
                <c:pt idx="57">
                  <c:v>0.13739999383687973</c:v>
                </c:pt>
                <c:pt idx="58">
                  <c:v>0.13795000314712524</c:v>
                </c:pt>
                <c:pt idx="59">
                  <c:v>0.13819999992847443</c:v>
                </c:pt>
                <c:pt idx="60">
                  <c:v>0.13829999417066574</c:v>
                </c:pt>
                <c:pt idx="61">
                  <c:v>0.13854999840259552</c:v>
                </c:pt>
                <c:pt idx="62">
                  <c:v>0.1388000026345253</c:v>
                </c:pt>
                <c:pt idx="63">
                  <c:v>0.13899999856948853</c:v>
                </c:pt>
                <c:pt idx="64">
                  <c:v>0.13899999856948853</c:v>
                </c:pt>
                <c:pt idx="65">
                  <c:v>0.13910000026226044</c:v>
                </c:pt>
                <c:pt idx="66">
                  <c:v>0.13915000110864639</c:v>
                </c:pt>
                <c:pt idx="67">
                  <c:v>0.13920000195503235</c:v>
                </c:pt>
                <c:pt idx="68">
                  <c:v>0.13920000195503235</c:v>
                </c:pt>
                <c:pt idx="69">
                  <c:v>0.13915000110864639</c:v>
                </c:pt>
                <c:pt idx="70">
                  <c:v>0.13915000110864639</c:v>
                </c:pt>
                <c:pt idx="71">
                  <c:v>0.13910000026226044</c:v>
                </c:pt>
                <c:pt idx="72">
                  <c:v>0.13929999619722366</c:v>
                </c:pt>
                <c:pt idx="73">
                  <c:v>0.13944999873638153</c:v>
                </c:pt>
                <c:pt idx="74">
                  <c:v>0.13955000042915344</c:v>
                </c:pt>
                <c:pt idx="75">
                  <c:v>0.13980000466108322</c:v>
                </c:pt>
                <c:pt idx="76">
                  <c:v>0.14050000160932541</c:v>
                </c:pt>
                <c:pt idx="77">
                  <c:v>0.1408500000834465</c:v>
                </c:pt>
                <c:pt idx="78">
                  <c:v>0.14109999686479568</c:v>
                </c:pt>
                <c:pt idx="79">
                  <c:v>0.14140000194311142</c:v>
                </c:pt>
                <c:pt idx="80">
                  <c:v>0.14160000532865524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86-4F16-841A-784B65F20CD2}"/>
            </c:ext>
          </c:extLst>
        </c:ser>
        <c:ser>
          <c:idx val="4"/>
          <c:order val="4"/>
          <c:tx>
            <c:strRef>
              <c:f>'Results Analysis - Spectra'!$A$79</c:f>
              <c:strCache>
                <c:ptCount val="1"/>
                <c:pt idx="0">
                  <c:v>Media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Spectra'!$B$79:$CD$79</c:f>
              <c:numCache>
                <c:formatCode>0.000</c:formatCode>
                <c:ptCount val="81"/>
                <c:pt idx="0">
                  <c:v>0.1468999981880188</c:v>
                </c:pt>
                <c:pt idx="1">
                  <c:v>0.14725000411272049</c:v>
                </c:pt>
                <c:pt idx="2">
                  <c:v>0.14810000360012054</c:v>
                </c:pt>
                <c:pt idx="3">
                  <c:v>0.14959999918937683</c:v>
                </c:pt>
                <c:pt idx="4">
                  <c:v>0.15145000070333481</c:v>
                </c:pt>
                <c:pt idx="5">
                  <c:v>0.15474999696016312</c:v>
                </c:pt>
                <c:pt idx="6">
                  <c:v>0.16040000319480896</c:v>
                </c:pt>
                <c:pt idx="7">
                  <c:v>0.16409999877214432</c:v>
                </c:pt>
                <c:pt idx="8">
                  <c:v>0.17010000348091125</c:v>
                </c:pt>
                <c:pt idx="9">
                  <c:v>0.17880000174045563</c:v>
                </c:pt>
                <c:pt idx="10">
                  <c:v>0.18575000017881393</c:v>
                </c:pt>
                <c:pt idx="11">
                  <c:v>0.19305000454187393</c:v>
                </c:pt>
                <c:pt idx="12">
                  <c:v>0.19995000213384628</c:v>
                </c:pt>
                <c:pt idx="13">
                  <c:v>0.20374999940395355</c:v>
                </c:pt>
                <c:pt idx="14">
                  <c:v>0.20530000329017639</c:v>
                </c:pt>
                <c:pt idx="15">
                  <c:v>0.20270000398159027</c:v>
                </c:pt>
                <c:pt idx="16">
                  <c:v>0.19869999587535858</c:v>
                </c:pt>
                <c:pt idx="17">
                  <c:v>0.19079999625682831</c:v>
                </c:pt>
                <c:pt idx="18">
                  <c:v>0.18124999850988388</c:v>
                </c:pt>
                <c:pt idx="19">
                  <c:v>0.17145000398159027</c:v>
                </c:pt>
                <c:pt idx="20">
                  <c:v>0.16090000420808792</c:v>
                </c:pt>
                <c:pt idx="21">
                  <c:v>0.15064999461174011</c:v>
                </c:pt>
                <c:pt idx="22">
                  <c:v>0.14214999973773956</c:v>
                </c:pt>
                <c:pt idx="23">
                  <c:v>0.13425000011920929</c:v>
                </c:pt>
                <c:pt idx="24">
                  <c:v>0.12685000151395798</c:v>
                </c:pt>
                <c:pt idx="25">
                  <c:v>0.1200999990105629</c:v>
                </c:pt>
                <c:pt idx="26">
                  <c:v>0.1140500009059906</c:v>
                </c:pt>
                <c:pt idx="27">
                  <c:v>0.11084999889135361</c:v>
                </c:pt>
                <c:pt idx="28">
                  <c:v>0.10494999960064888</c:v>
                </c:pt>
                <c:pt idx="29">
                  <c:v>0.10130000114440918</c:v>
                </c:pt>
                <c:pt idx="30">
                  <c:v>9.8299998790025711E-2</c:v>
                </c:pt>
                <c:pt idx="31">
                  <c:v>9.5300000160932541E-2</c:v>
                </c:pt>
                <c:pt idx="32">
                  <c:v>9.2300001531839371E-2</c:v>
                </c:pt>
                <c:pt idx="33">
                  <c:v>8.9350000023841858E-2</c:v>
                </c:pt>
                <c:pt idx="34">
                  <c:v>8.6650002747774124E-2</c:v>
                </c:pt>
                <c:pt idx="35">
                  <c:v>8.3699997514486313E-2</c:v>
                </c:pt>
                <c:pt idx="36">
                  <c:v>8.1650000065565109E-2</c:v>
                </c:pt>
                <c:pt idx="37">
                  <c:v>7.9399999231100082E-2</c:v>
                </c:pt>
                <c:pt idx="38">
                  <c:v>7.7100001275539398E-2</c:v>
                </c:pt>
                <c:pt idx="39">
                  <c:v>7.5149998068809509E-2</c:v>
                </c:pt>
                <c:pt idx="40">
                  <c:v>7.3100000619888306E-2</c:v>
                </c:pt>
                <c:pt idx="41">
                  <c:v>7.1299999952316284E-2</c:v>
                </c:pt>
                <c:pt idx="42">
                  <c:v>6.9350000470876694E-2</c:v>
                </c:pt>
                <c:pt idx="43">
                  <c:v>6.7499998956918716E-2</c:v>
                </c:pt>
                <c:pt idx="44">
                  <c:v>6.5699998289346695E-2</c:v>
                </c:pt>
                <c:pt idx="45">
                  <c:v>6.3999999314546585E-2</c:v>
                </c:pt>
                <c:pt idx="46">
                  <c:v>6.2599997967481613E-2</c:v>
                </c:pt>
                <c:pt idx="47">
                  <c:v>6.1049999669194221E-2</c:v>
                </c:pt>
                <c:pt idx="48">
                  <c:v>5.9900000691413879E-2</c:v>
                </c:pt>
                <c:pt idx="49">
                  <c:v>5.8800000697374344E-2</c:v>
                </c:pt>
                <c:pt idx="50">
                  <c:v>5.7749999687075615E-2</c:v>
                </c:pt>
                <c:pt idx="51">
                  <c:v>5.6800000369548798E-2</c:v>
                </c:pt>
                <c:pt idx="52">
                  <c:v>5.5999999865889549E-2</c:v>
                </c:pt>
                <c:pt idx="53">
                  <c:v>5.5350000038743019E-2</c:v>
                </c:pt>
                <c:pt idx="54">
                  <c:v>5.4700000211596489E-2</c:v>
                </c:pt>
                <c:pt idx="55">
                  <c:v>5.4050000384449959E-2</c:v>
                </c:pt>
                <c:pt idx="56">
                  <c:v>5.3600000217556953E-2</c:v>
                </c:pt>
                <c:pt idx="57">
                  <c:v>5.3349999710917473E-2</c:v>
                </c:pt>
                <c:pt idx="58">
                  <c:v>5.3150000050663948E-2</c:v>
                </c:pt>
                <c:pt idx="59">
                  <c:v>5.260000005364418E-2</c:v>
                </c:pt>
                <c:pt idx="60">
                  <c:v>5.2149999886751175E-2</c:v>
                </c:pt>
                <c:pt idx="61">
                  <c:v>5.1649998873472214E-2</c:v>
                </c:pt>
                <c:pt idx="62">
                  <c:v>5.1100000739097595E-2</c:v>
                </c:pt>
                <c:pt idx="63">
                  <c:v>5.0699999555945396E-2</c:v>
                </c:pt>
                <c:pt idx="64">
                  <c:v>5.0350001081824303E-2</c:v>
                </c:pt>
                <c:pt idx="65">
                  <c:v>4.9599999561905861E-2</c:v>
                </c:pt>
                <c:pt idx="66">
                  <c:v>4.9200000241398811E-2</c:v>
                </c:pt>
                <c:pt idx="67">
                  <c:v>4.8799999058246613E-2</c:v>
                </c:pt>
                <c:pt idx="68">
                  <c:v>4.844999872148037E-2</c:v>
                </c:pt>
                <c:pt idx="69">
                  <c:v>4.7949999570846558E-2</c:v>
                </c:pt>
                <c:pt idx="70">
                  <c:v>4.7550000250339508E-2</c:v>
                </c:pt>
                <c:pt idx="71">
                  <c:v>4.7100000083446503E-2</c:v>
                </c:pt>
                <c:pt idx="72">
                  <c:v>4.6849999576807022E-2</c:v>
                </c:pt>
                <c:pt idx="73">
                  <c:v>4.6649999916553497E-2</c:v>
                </c:pt>
                <c:pt idx="74">
                  <c:v>4.6399999409914017E-2</c:v>
                </c:pt>
                <c:pt idx="75">
                  <c:v>4.6449998393654823E-2</c:v>
                </c:pt>
                <c:pt idx="76">
                  <c:v>4.6850001439452171E-2</c:v>
                </c:pt>
                <c:pt idx="77">
                  <c:v>4.700000025331974E-2</c:v>
                </c:pt>
                <c:pt idx="78">
                  <c:v>4.700000025331974E-2</c:v>
                </c:pt>
                <c:pt idx="79">
                  <c:v>4.7049999237060547E-2</c:v>
                </c:pt>
                <c:pt idx="80">
                  <c:v>4.700000025331974E-2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86-4F16-841A-784B65F20C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728040"/>
        <c:axId val="503727712"/>
      </c:scatterChart>
      <c:valAx>
        <c:axId val="503728040"/>
        <c:scaling>
          <c:orientation val="minMax"/>
          <c:max val="85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7712"/>
        <c:crosses val="autoZero"/>
        <c:crossBetween val="midCat"/>
      </c:valAx>
      <c:valAx>
        <c:axId val="50372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8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</a:t>
            </a:r>
            <a:r>
              <a:rPr lang="en-US" baseline="0"/>
              <a:t> Aptamer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'Results Analysis - Spectra'!$A$66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Spectra'!$B$66:$CD$66</c:f>
              <c:numCache>
                <c:formatCode>0.000</c:formatCode>
                <c:ptCount val="81"/>
                <c:pt idx="0">
                  <c:v>0.14365000277757645</c:v>
                </c:pt>
                <c:pt idx="1">
                  <c:v>0.14344999939203262</c:v>
                </c:pt>
                <c:pt idx="2">
                  <c:v>0.14365000277757645</c:v>
                </c:pt>
                <c:pt idx="3">
                  <c:v>0.14424999803304672</c:v>
                </c:pt>
                <c:pt idx="4">
                  <c:v>0.14509999752044678</c:v>
                </c:pt>
                <c:pt idx="5">
                  <c:v>0.14699999988079071</c:v>
                </c:pt>
                <c:pt idx="6">
                  <c:v>0.15074999630451202</c:v>
                </c:pt>
                <c:pt idx="7">
                  <c:v>0.15299999713897705</c:v>
                </c:pt>
                <c:pt idx="8">
                  <c:v>0.15675000101327896</c:v>
                </c:pt>
                <c:pt idx="9">
                  <c:v>0.16284999996423721</c:v>
                </c:pt>
                <c:pt idx="10">
                  <c:v>0.16775000095367432</c:v>
                </c:pt>
                <c:pt idx="11">
                  <c:v>0.17265000194311142</c:v>
                </c:pt>
                <c:pt idx="12">
                  <c:v>0.17769999802112579</c:v>
                </c:pt>
                <c:pt idx="13">
                  <c:v>0.18060000240802765</c:v>
                </c:pt>
                <c:pt idx="14">
                  <c:v>0.18204999715089798</c:v>
                </c:pt>
                <c:pt idx="15">
                  <c:v>0.18084999918937683</c:v>
                </c:pt>
                <c:pt idx="16">
                  <c:v>0.17824999988079071</c:v>
                </c:pt>
                <c:pt idx="17">
                  <c:v>0.17360000312328339</c:v>
                </c:pt>
                <c:pt idx="18">
                  <c:v>0.16775000095367432</c:v>
                </c:pt>
                <c:pt idx="19">
                  <c:v>0.16160000115633011</c:v>
                </c:pt>
                <c:pt idx="20">
                  <c:v>0.1546500027179718</c:v>
                </c:pt>
                <c:pt idx="21">
                  <c:v>0.14809999614953995</c:v>
                </c:pt>
                <c:pt idx="22">
                  <c:v>0.14269999414682388</c:v>
                </c:pt>
                <c:pt idx="23">
                  <c:v>0.13790000230073929</c:v>
                </c:pt>
                <c:pt idx="24">
                  <c:v>0.13334999978542328</c:v>
                </c:pt>
                <c:pt idx="25">
                  <c:v>0.12934999912977219</c:v>
                </c:pt>
                <c:pt idx="26">
                  <c:v>0.12599999830126762</c:v>
                </c:pt>
                <c:pt idx="27">
                  <c:v>0.12394999712705612</c:v>
                </c:pt>
                <c:pt idx="28">
                  <c:v>0.12155000120401382</c:v>
                </c:pt>
                <c:pt idx="29">
                  <c:v>0.11984999850392342</c:v>
                </c:pt>
                <c:pt idx="30">
                  <c:v>0.11869999766349792</c:v>
                </c:pt>
                <c:pt idx="31">
                  <c:v>0.11749999970197678</c:v>
                </c:pt>
                <c:pt idx="32">
                  <c:v>0.11654999852180481</c:v>
                </c:pt>
                <c:pt idx="33">
                  <c:v>0.11574999988079071</c:v>
                </c:pt>
                <c:pt idx="34">
                  <c:v>0.1148499995470047</c:v>
                </c:pt>
                <c:pt idx="35">
                  <c:v>0.1140500009059906</c:v>
                </c:pt>
                <c:pt idx="36">
                  <c:v>0.11349999904632568</c:v>
                </c:pt>
                <c:pt idx="37">
                  <c:v>0.11290000006556511</c:v>
                </c:pt>
                <c:pt idx="38">
                  <c:v>0.11225000023841858</c:v>
                </c:pt>
                <c:pt idx="39">
                  <c:v>0.11180000007152557</c:v>
                </c:pt>
                <c:pt idx="40">
                  <c:v>0.111200001090765</c:v>
                </c:pt>
                <c:pt idx="41">
                  <c:v>0.11070000007748604</c:v>
                </c:pt>
                <c:pt idx="42">
                  <c:v>0.10999999940395355</c:v>
                </c:pt>
                <c:pt idx="43">
                  <c:v>0.10955000296235085</c:v>
                </c:pt>
                <c:pt idx="44">
                  <c:v>0.10889999940991402</c:v>
                </c:pt>
                <c:pt idx="45">
                  <c:v>0.10824999958276749</c:v>
                </c:pt>
                <c:pt idx="46">
                  <c:v>0.10765000060200691</c:v>
                </c:pt>
                <c:pt idx="47">
                  <c:v>0.10699999704957008</c:v>
                </c:pt>
                <c:pt idx="48">
                  <c:v>0.10644999891519547</c:v>
                </c:pt>
                <c:pt idx="49">
                  <c:v>0.10584999993443489</c:v>
                </c:pt>
                <c:pt idx="50">
                  <c:v>0.10529999807476997</c:v>
                </c:pt>
                <c:pt idx="51">
                  <c:v>0.10479999706149101</c:v>
                </c:pt>
                <c:pt idx="52">
                  <c:v>0.10435000061988831</c:v>
                </c:pt>
                <c:pt idx="53">
                  <c:v>0.103899996727705</c:v>
                </c:pt>
                <c:pt idx="54">
                  <c:v>0.10345000028610229</c:v>
                </c:pt>
                <c:pt idx="55">
                  <c:v>0.10300000011920929</c:v>
                </c:pt>
                <c:pt idx="56">
                  <c:v>0.1026500016450882</c:v>
                </c:pt>
                <c:pt idx="57">
                  <c:v>0.10254999995231628</c:v>
                </c:pt>
                <c:pt idx="58">
                  <c:v>0.10239999741315842</c:v>
                </c:pt>
                <c:pt idx="59">
                  <c:v>0.10194999724626541</c:v>
                </c:pt>
                <c:pt idx="60">
                  <c:v>0.10154999792575836</c:v>
                </c:pt>
                <c:pt idx="61">
                  <c:v>0.1010500006377697</c:v>
                </c:pt>
                <c:pt idx="62">
                  <c:v>0.10069999843835831</c:v>
                </c:pt>
                <c:pt idx="63">
                  <c:v>0.10019999742507935</c:v>
                </c:pt>
                <c:pt idx="64">
                  <c:v>9.9799998104572296E-2</c:v>
                </c:pt>
                <c:pt idx="65">
                  <c:v>9.9150002002716064E-2</c:v>
                </c:pt>
                <c:pt idx="66">
                  <c:v>9.8700001835823059E-2</c:v>
                </c:pt>
                <c:pt idx="67">
                  <c:v>9.8250001668930054E-2</c:v>
                </c:pt>
                <c:pt idx="68">
                  <c:v>9.7850002348423004E-2</c:v>
                </c:pt>
                <c:pt idx="69">
                  <c:v>9.7199998795986176E-2</c:v>
                </c:pt>
                <c:pt idx="70">
                  <c:v>9.674999862909317E-2</c:v>
                </c:pt>
                <c:pt idx="71">
                  <c:v>9.6249997615814209E-2</c:v>
                </c:pt>
                <c:pt idx="72">
                  <c:v>9.5899999141693115E-2</c:v>
                </c:pt>
                <c:pt idx="73">
                  <c:v>9.5550000667572021E-2</c:v>
                </c:pt>
                <c:pt idx="74">
                  <c:v>9.5150001347064972E-2</c:v>
                </c:pt>
                <c:pt idx="75">
                  <c:v>9.5100000500679016E-2</c:v>
                </c:pt>
                <c:pt idx="76">
                  <c:v>9.5349997282028198E-2</c:v>
                </c:pt>
                <c:pt idx="77">
                  <c:v>9.5300000160932541E-2</c:v>
                </c:pt>
                <c:pt idx="78">
                  <c:v>9.5199998468160629E-2</c:v>
                </c:pt>
                <c:pt idx="79">
                  <c:v>9.504999965429306E-2</c:v>
                </c:pt>
                <c:pt idx="80">
                  <c:v>9.4949997961521149E-2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DA-4600-9530-D9BC7B523885}"/>
            </c:ext>
          </c:extLst>
        </c:ser>
        <c:ser>
          <c:idx val="1"/>
          <c:order val="1"/>
          <c:tx>
            <c:strRef>
              <c:f>'Results Analysis - Spectra'!$A$67</c:f>
              <c:strCache>
                <c:ptCount val="1"/>
                <c:pt idx="0">
                  <c:v>160uM E2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Spectra'!$B$65:$CD$65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Spectra'!$B$67:$CD$67</c:f>
              <c:numCache>
                <c:formatCode>0.000</c:formatCode>
                <c:ptCount val="81"/>
                <c:pt idx="0">
                  <c:v>0.13334999978542328</c:v>
                </c:pt>
                <c:pt idx="1">
                  <c:v>0.13284999877214432</c:v>
                </c:pt>
                <c:pt idx="2">
                  <c:v>0.13265000283718109</c:v>
                </c:pt>
                <c:pt idx="3">
                  <c:v>0.132750004529953</c:v>
                </c:pt>
                <c:pt idx="4">
                  <c:v>0.13295000046491623</c:v>
                </c:pt>
                <c:pt idx="5">
                  <c:v>0.13394999504089355</c:v>
                </c:pt>
                <c:pt idx="6">
                  <c:v>0.13625000417232513</c:v>
                </c:pt>
                <c:pt idx="7">
                  <c:v>0.13740000128746033</c:v>
                </c:pt>
                <c:pt idx="8">
                  <c:v>0.13989999890327454</c:v>
                </c:pt>
                <c:pt idx="9">
                  <c:v>0.14389999955892563</c:v>
                </c:pt>
                <c:pt idx="10">
                  <c:v>0.14710000157356262</c:v>
                </c:pt>
                <c:pt idx="11">
                  <c:v>0.1505500003695488</c:v>
                </c:pt>
                <c:pt idx="12">
                  <c:v>0.15435000509023666</c:v>
                </c:pt>
                <c:pt idx="13">
                  <c:v>0.15695000439882278</c:v>
                </c:pt>
                <c:pt idx="14">
                  <c:v>0.15914999693632126</c:v>
                </c:pt>
                <c:pt idx="15">
                  <c:v>0.16040000319480896</c:v>
                </c:pt>
                <c:pt idx="16">
                  <c:v>0.16074999421834946</c:v>
                </c:pt>
                <c:pt idx="17">
                  <c:v>0.16040000319480896</c:v>
                </c:pt>
                <c:pt idx="18">
                  <c:v>0.15964999794960022</c:v>
                </c:pt>
                <c:pt idx="19">
                  <c:v>0.15890000015497208</c:v>
                </c:pt>
                <c:pt idx="20">
                  <c:v>0.15794999897480011</c:v>
                </c:pt>
                <c:pt idx="21">
                  <c:v>0.15709999948740005</c:v>
                </c:pt>
                <c:pt idx="22">
                  <c:v>0.15675000101327896</c:v>
                </c:pt>
                <c:pt idx="23">
                  <c:v>0.15695000439882278</c:v>
                </c:pt>
                <c:pt idx="24">
                  <c:v>0.15734999626874924</c:v>
                </c:pt>
                <c:pt idx="25">
                  <c:v>0.15814999490976334</c:v>
                </c:pt>
                <c:pt idx="26">
                  <c:v>0.15945000201463699</c:v>
                </c:pt>
                <c:pt idx="27">
                  <c:v>0.16045000404119492</c:v>
                </c:pt>
                <c:pt idx="28">
                  <c:v>0.16239999979734421</c:v>
                </c:pt>
                <c:pt idx="29">
                  <c:v>0.16414999961853027</c:v>
                </c:pt>
                <c:pt idx="30">
                  <c:v>0.16600000113248825</c:v>
                </c:pt>
                <c:pt idx="31">
                  <c:v>0.16780000180006027</c:v>
                </c:pt>
                <c:pt idx="32">
                  <c:v>0.16984999924898148</c:v>
                </c:pt>
                <c:pt idx="33">
                  <c:v>0.17215000092983246</c:v>
                </c:pt>
                <c:pt idx="34">
                  <c:v>0.17379999905824661</c:v>
                </c:pt>
                <c:pt idx="35">
                  <c:v>0.17559999972581863</c:v>
                </c:pt>
                <c:pt idx="36">
                  <c:v>0.17705000191926956</c:v>
                </c:pt>
                <c:pt idx="37">
                  <c:v>0.1781499981880188</c:v>
                </c:pt>
                <c:pt idx="38">
                  <c:v>0.17885000258684158</c:v>
                </c:pt>
                <c:pt idx="39">
                  <c:v>0.1789499968290329</c:v>
                </c:pt>
                <c:pt idx="40">
                  <c:v>0.17830000072717667</c:v>
                </c:pt>
                <c:pt idx="41">
                  <c:v>0.17704999446868896</c:v>
                </c:pt>
                <c:pt idx="42">
                  <c:v>0.17480000108480453</c:v>
                </c:pt>
                <c:pt idx="43">
                  <c:v>0.17175000160932541</c:v>
                </c:pt>
                <c:pt idx="44">
                  <c:v>0.16735000163316727</c:v>
                </c:pt>
                <c:pt idx="45">
                  <c:v>0.16260000318288803</c:v>
                </c:pt>
                <c:pt idx="46">
                  <c:v>0.15780000388622284</c:v>
                </c:pt>
                <c:pt idx="47">
                  <c:v>0.15145000070333481</c:v>
                </c:pt>
                <c:pt idx="48">
                  <c:v>0.14599999785423279</c:v>
                </c:pt>
                <c:pt idx="49">
                  <c:v>0.14045000076293945</c:v>
                </c:pt>
                <c:pt idx="50">
                  <c:v>0.13564999401569366</c:v>
                </c:pt>
                <c:pt idx="51">
                  <c:v>0.13014999777078629</c:v>
                </c:pt>
                <c:pt idx="52">
                  <c:v>0.12510000169277191</c:v>
                </c:pt>
                <c:pt idx="53">
                  <c:v>0.12085000053048134</c:v>
                </c:pt>
                <c:pt idx="54">
                  <c:v>0.11704999953508377</c:v>
                </c:pt>
                <c:pt idx="55">
                  <c:v>0.11385000124573708</c:v>
                </c:pt>
                <c:pt idx="56">
                  <c:v>0.11064999923110008</c:v>
                </c:pt>
                <c:pt idx="57">
                  <c:v>0.10820000246167183</c:v>
                </c:pt>
                <c:pt idx="58">
                  <c:v>0.10604999959468842</c:v>
                </c:pt>
                <c:pt idx="59">
                  <c:v>0.10410000011324883</c:v>
                </c:pt>
                <c:pt idx="60">
                  <c:v>0.10205000266432762</c:v>
                </c:pt>
                <c:pt idx="61">
                  <c:v>0.10009999945759773</c:v>
                </c:pt>
                <c:pt idx="62">
                  <c:v>9.8299998790025711E-2</c:v>
                </c:pt>
                <c:pt idx="63">
                  <c:v>9.6900001168251038E-2</c:v>
                </c:pt>
                <c:pt idx="64">
                  <c:v>9.5399998128414154E-2</c:v>
                </c:pt>
                <c:pt idx="65">
                  <c:v>9.3650002032518387E-2</c:v>
                </c:pt>
                <c:pt idx="66">
                  <c:v>9.2500001192092896E-2</c:v>
                </c:pt>
                <c:pt idx="67">
                  <c:v>9.1299999505281448E-2</c:v>
                </c:pt>
                <c:pt idx="68">
                  <c:v>9.0099997818470001E-2</c:v>
                </c:pt>
                <c:pt idx="69">
                  <c:v>8.865000307559967E-2</c:v>
                </c:pt>
                <c:pt idx="70">
                  <c:v>8.7449997663497925E-2</c:v>
                </c:pt>
                <c:pt idx="71">
                  <c:v>8.6249999701976776E-2</c:v>
                </c:pt>
                <c:pt idx="72">
                  <c:v>8.529999852180481E-2</c:v>
                </c:pt>
                <c:pt idx="73">
                  <c:v>8.4350001066923141E-2</c:v>
                </c:pt>
                <c:pt idx="74">
                  <c:v>8.3099998533725739E-2</c:v>
                </c:pt>
                <c:pt idx="75">
                  <c:v>8.2750000059604645E-2</c:v>
                </c:pt>
                <c:pt idx="76">
                  <c:v>8.2199998199939728E-2</c:v>
                </c:pt>
                <c:pt idx="77">
                  <c:v>8.1549998372793198E-2</c:v>
                </c:pt>
                <c:pt idx="78">
                  <c:v>8.0700002610683441E-2</c:v>
                </c:pt>
                <c:pt idx="79">
                  <c:v>7.9949997365474701E-2</c:v>
                </c:pt>
                <c:pt idx="80">
                  <c:v>7.9149998724460602E-2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DA-4600-9530-D9BC7B523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728040"/>
        <c:axId val="503727712"/>
      </c:scatterChart>
      <c:valAx>
        <c:axId val="503728040"/>
        <c:scaling>
          <c:orientation val="minMax"/>
          <c:max val="85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7712"/>
        <c:crosses val="autoZero"/>
        <c:crossBetween val="midCat"/>
      </c:valAx>
      <c:valAx>
        <c:axId val="50372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80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 Aptamer - No E2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'Results Analysis - No Apt'!$C$77:$C$90</c:f>
                <c:numCache>
                  <c:formatCode>General</c:formatCode>
                  <c:ptCount val="14"/>
                  <c:pt idx="0">
                    <c:v>3.0274168803642212E-2</c:v>
                  </c:pt>
                  <c:pt idx="1">
                    <c:v>6.9921291812331888E-3</c:v>
                  </c:pt>
                  <c:pt idx="2">
                    <c:v>5.8046144837857576E-3</c:v>
                  </c:pt>
                  <c:pt idx="3">
                    <c:v>7.564487511418058E-3</c:v>
                  </c:pt>
                  <c:pt idx="4">
                    <c:v>1.5141428059743656E-2</c:v>
                  </c:pt>
                  <c:pt idx="5">
                    <c:v>7.485082823921867E-3</c:v>
                  </c:pt>
                  <c:pt idx="6">
                    <c:v>4.3408104534545409E-3</c:v>
                  </c:pt>
                  <c:pt idx="7">
                    <c:v>6.2783756389152914E-3</c:v>
                  </c:pt>
                  <c:pt idx="8">
                    <c:v>1.0865107867426315E-2</c:v>
                  </c:pt>
                  <c:pt idx="9">
                    <c:v>1.8047109778748602E-2</c:v>
                  </c:pt>
                  <c:pt idx="10">
                    <c:v>4.7031005979107617E-3</c:v>
                  </c:pt>
                  <c:pt idx="11">
                    <c:v>8.1432166817530446E-3</c:v>
                  </c:pt>
                  <c:pt idx="12">
                    <c:v>1.5090289401389072E-3</c:v>
                  </c:pt>
                  <c:pt idx="13">
                    <c:v>8.6191894121006377E-3</c:v>
                  </c:pt>
                </c:numCache>
              </c:numRef>
            </c:plus>
            <c:minus>
              <c:numRef>
                <c:f>'Results Analysis - No Apt'!$C$77:$C$90</c:f>
                <c:numCache>
                  <c:formatCode>General</c:formatCode>
                  <c:ptCount val="14"/>
                  <c:pt idx="0">
                    <c:v>3.0274168803642212E-2</c:v>
                  </c:pt>
                  <c:pt idx="1">
                    <c:v>6.9921291812331888E-3</c:v>
                  </c:pt>
                  <c:pt idx="2">
                    <c:v>5.8046144837857576E-3</c:v>
                  </c:pt>
                  <c:pt idx="3">
                    <c:v>7.564487511418058E-3</c:v>
                  </c:pt>
                  <c:pt idx="4">
                    <c:v>1.5141428059743656E-2</c:v>
                  </c:pt>
                  <c:pt idx="5">
                    <c:v>7.485082823921867E-3</c:v>
                  </c:pt>
                  <c:pt idx="6">
                    <c:v>4.3408104534545409E-3</c:v>
                  </c:pt>
                  <c:pt idx="7">
                    <c:v>6.2783756389152914E-3</c:v>
                  </c:pt>
                  <c:pt idx="8">
                    <c:v>1.0865107867426315E-2</c:v>
                  </c:pt>
                  <c:pt idx="9">
                    <c:v>1.8047109778748602E-2</c:v>
                  </c:pt>
                  <c:pt idx="10">
                    <c:v>4.7031005979107617E-3</c:v>
                  </c:pt>
                  <c:pt idx="11">
                    <c:v>8.1432166817530446E-3</c:v>
                  </c:pt>
                  <c:pt idx="12">
                    <c:v>1.5090289401389072E-3</c:v>
                  </c:pt>
                  <c:pt idx="13">
                    <c:v>8.6191894121006377E-3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'Results Analysis - No Apt'!$A$77:$A$90</c:f>
              <c:strCache>
                <c:ptCount val="14"/>
                <c:pt idx="0">
                  <c:v>Blank</c:v>
                </c:pt>
                <c:pt idx="1">
                  <c:v>Cult 0</c:v>
                </c:pt>
                <c:pt idx="2">
                  <c:v>Cult 10</c:v>
                </c:pt>
                <c:pt idx="3">
                  <c:v>Cult 100</c:v>
                </c:pt>
                <c:pt idx="4">
                  <c:v>Cult 1000</c:v>
                </c:pt>
                <c:pt idx="5">
                  <c:v>Media Con</c:v>
                </c:pt>
                <c:pt idx="6">
                  <c:v>Bact 0</c:v>
                </c:pt>
                <c:pt idx="7">
                  <c:v>Bact 10</c:v>
                </c:pt>
                <c:pt idx="8">
                  <c:v>Bact 100</c:v>
                </c:pt>
                <c:pt idx="9">
                  <c:v>Bact 1000</c:v>
                </c:pt>
                <c:pt idx="10">
                  <c:v>Med 0</c:v>
                </c:pt>
                <c:pt idx="11">
                  <c:v>Med 10</c:v>
                </c:pt>
                <c:pt idx="12">
                  <c:v>Med 100</c:v>
                </c:pt>
                <c:pt idx="13">
                  <c:v>Med 1000</c:v>
                </c:pt>
              </c:strCache>
            </c:strRef>
          </c:cat>
          <c:val>
            <c:numRef>
              <c:f>'Results Analysis - No Apt'!$B$77:$B$90</c:f>
              <c:numCache>
                <c:formatCode>0.000</c:formatCode>
                <c:ptCount val="14"/>
                <c:pt idx="0">
                  <c:v>0.92557376604192398</c:v>
                </c:pt>
                <c:pt idx="1">
                  <c:v>0.45175271220675522</c:v>
                </c:pt>
                <c:pt idx="2">
                  <c:v>0.94817909283687607</c:v>
                </c:pt>
                <c:pt idx="3">
                  <c:v>0.92481668270747774</c:v>
                </c:pt>
                <c:pt idx="4">
                  <c:v>0.92362596618234172</c:v>
                </c:pt>
                <c:pt idx="5">
                  <c:v>0.90267426116602878</c:v>
                </c:pt>
                <c:pt idx="6">
                  <c:v>0.91695839622907149</c:v>
                </c:pt>
                <c:pt idx="7">
                  <c:v>0.93393586990472177</c:v>
                </c:pt>
                <c:pt idx="8">
                  <c:v>0.93379117668360689</c:v>
                </c:pt>
                <c:pt idx="9">
                  <c:v>0.92671792826426647</c:v>
                </c:pt>
                <c:pt idx="10">
                  <c:v>0.4623581765303687</c:v>
                </c:pt>
                <c:pt idx="11">
                  <c:v>0.93513862852933094</c:v>
                </c:pt>
                <c:pt idx="12">
                  <c:v>0.9347846804650064</c:v>
                </c:pt>
                <c:pt idx="13">
                  <c:v>0.9174180354812248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85-4E28-BF11-D3CA113B2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727384"/>
        <c:axId val="503723120"/>
      </c:barChart>
      <c:catAx>
        <c:axId val="503727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3120"/>
        <c:crosses val="autoZero"/>
        <c:auto val="1"/>
        <c:lblAlgn val="ctr"/>
        <c:lblOffset val="100"/>
        <c:noMultiLvlLbl val="0"/>
      </c:catAx>
      <c:valAx>
        <c:axId val="50372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A615/A519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727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 Aptamer - No E2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('Results Analysis - No Apt'!$C$77,'Results Analysis - No Apt'!$C$78,'Results Analysis - No Apt'!$C$82,'Results Analysis - No Apt'!$C$83,'Results Analysis - No Apt'!$C$87)</c:f>
                <c:numCache>
                  <c:formatCode>General</c:formatCode>
                  <c:ptCount val="5"/>
                  <c:pt idx="0">
                    <c:v>3.0274168803642212E-2</c:v>
                  </c:pt>
                  <c:pt idx="1">
                    <c:v>6.9921291812331888E-3</c:v>
                  </c:pt>
                  <c:pt idx="2">
                    <c:v>7.485082823921867E-3</c:v>
                  </c:pt>
                  <c:pt idx="3">
                    <c:v>4.3408104534545409E-3</c:v>
                  </c:pt>
                  <c:pt idx="4">
                    <c:v>4.7031005979107617E-3</c:v>
                  </c:pt>
                </c:numCache>
              </c:numRef>
            </c:plus>
            <c:minus>
              <c:numRef>
                <c:f>('Results Analysis - No Apt'!$C$77,'Results Analysis - No Apt'!$C$78,'Results Analysis - No Apt'!$C$82,'Results Analysis - No Apt'!$C$83,'Results Analysis - No Apt'!$C$87)</c:f>
                <c:numCache>
                  <c:formatCode>General</c:formatCode>
                  <c:ptCount val="5"/>
                  <c:pt idx="0">
                    <c:v>3.0274168803642212E-2</c:v>
                  </c:pt>
                  <c:pt idx="1">
                    <c:v>6.9921291812331888E-3</c:v>
                  </c:pt>
                  <c:pt idx="2">
                    <c:v>7.485082823921867E-3</c:v>
                  </c:pt>
                  <c:pt idx="3">
                    <c:v>4.3408104534545409E-3</c:v>
                  </c:pt>
                  <c:pt idx="4">
                    <c:v>4.7031005979107617E-3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('Results Analysis - No Apt'!$A$77,'Results Analysis - No Apt'!$A$78,'Results Analysis - No Apt'!$A$82,'Results Analysis - No Apt'!$A$83,'Results Analysis - No Apt'!$A$87)</c:f>
              <c:strCache>
                <c:ptCount val="5"/>
                <c:pt idx="0">
                  <c:v>Blank</c:v>
                </c:pt>
                <c:pt idx="1">
                  <c:v>Cult 0</c:v>
                </c:pt>
                <c:pt idx="2">
                  <c:v>Media Con</c:v>
                </c:pt>
                <c:pt idx="3">
                  <c:v>Bact 0</c:v>
                </c:pt>
                <c:pt idx="4">
                  <c:v>Med 0</c:v>
                </c:pt>
              </c:strCache>
            </c:strRef>
          </c:cat>
          <c:val>
            <c:numRef>
              <c:f>('Results Analysis - No Apt'!$B$77,'Results Analysis - No Apt'!$B$78,'Results Analysis - No Apt'!$B$82,'Results Analysis - No Apt'!$B$83,'Results Analysis - No Apt'!$B$87)</c:f>
              <c:numCache>
                <c:formatCode>0.000</c:formatCode>
                <c:ptCount val="5"/>
                <c:pt idx="0">
                  <c:v>0.92557376604192398</c:v>
                </c:pt>
                <c:pt idx="1">
                  <c:v>0.45175271220675522</c:v>
                </c:pt>
                <c:pt idx="2">
                  <c:v>0.90267426116602878</c:v>
                </c:pt>
                <c:pt idx="3">
                  <c:v>0.91695839622907149</c:v>
                </c:pt>
                <c:pt idx="4">
                  <c:v>0.4623581765303687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A7-43E3-A8B2-6EBAA20F5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385952"/>
        <c:axId val="505386280"/>
      </c:barChart>
      <c:catAx>
        <c:axId val="50538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386280"/>
        <c:crosses val="autoZero"/>
        <c:auto val="1"/>
        <c:lblAlgn val="ctr"/>
        <c:lblOffset val="100"/>
        <c:noMultiLvlLbl val="0"/>
      </c:catAx>
      <c:valAx>
        <c:axId val="50538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A615/A519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385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 - No E2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Analysis - Apt'!$A$76</c:f>
              <c:strCache>
                <c:ptCount val="1"/>
                <c:pt idx="0">
                  <c:v>No E2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'Results Analysis - Apt'!$C$77:$C$90</c:f>
                <c:numCache>
                  <c:formatCode>General</c:formatCode>
                  <c:ptCount val="14"/>
                  <c:pt idx="0">
                    <c:v>1.0254038244188499E-2</c:v>
                  </c:pt>
                  <c:pt idx="1">
                    <c:v>6.2818895754972936E-3</c:v>
                  </c:pt>
                  <c:pt idx="2">
                    <c:v>1.1140848425670686E-2</c:v>
                  </c:pt>
                  <c:pt idx="3">
                    <c:v>2.7028049890628503E-2</c:v>
                  </c:pt>
                  <c:pt idx="4">
                    <c:v>0.10099594327382277</c:v>
                  </c:pt>
                  <c:pt idx="5">
                    <c:v>4.1295629632098534E-2</c:v>
                  </c:pt>
                  <c:pt idx="6">
                    <c:v>1.3533224628606783E-2</c:v>
                  </c:pt>
                  <c:pt idx="7">
                    <c:v>8.9597651928469395E-4</c:v>
                  </c:pt>
                  <c:pt idx="8">
                    <c:v>1.5804696663945253E-2</c:v>
                  </c:pt>
                  <c:pt idx="9">
                    <c:v>1.4328786290138505E-2</c:v>
                  </c:pt>
                  <c:pt idx="10">
                    <c:v>5.00783016475997E-3</c:v>
                  </c:pt>
                  <c:pt idx="11">
                    <c:v>2.380080215277498E-2</c:v>
                  </c:pt>
                  <c:pt idx="12">
                    <c:v>1.4275283366449339E-2</c:v>
                  </c:pt>
                  <c:pt idx="13">
                    <c:v>1.5781079518870676E-2</c:v>
                  </c:pt>
                </c:numCache>
              </c:numRef>
            </c:plus>
            <c:minus>
              <c:numRef>
                <c:f>'Results Analysis - Apt'!$C$77:$C$90</c:f>
                <c:numCache>
                  <c:formatCode>General</c:formatCode>
                  <c:ptCount val="14"/>
                  <c:pt idx="0">
                    <c:v>1.0254038244188499E-2</c:v>
                  </c:pt>
                  <c:pt idx="1">
                    <c:v>6.2818895754972936E-3</c:v>
                  </c:pt>
                  <c:pt idx="2">
                    <c:v>1.1140848425670686E-2</c:v>
                  </c:pt>
                  <c:pt idx="3">
                    <c:v>2.7028049890628503E-2</c:v>
                  </c:pt>
                  <c:pt idx="4">
                    <c:v>0.10099594327382277</c:v>
                  </c:pt>
                  <c:pt idx="5">
                    <c:v>4.1295629632098534E-2</c:v>
                  </c:pt>
                  <c:pt idx="6">
                    <c:v>1.3533224628606783E-2</c:v>
                  </c:pt>
                  <c:pt idx="7">
                    <c:v>8.9597651928469395E-4</c:v>
                  </c:pt>
                  <c:pt idx="8">
                    <c:v>1.5804696663945253E-2</c:v>
                  </c:pt>
                  <c:pt idx="9">
                    <c:v>1.4328786290138505E-2</c:v>
                  </c:pt>
                  <c:pt idx="10">
                    <c:v>5.00783016475997E-3</c:v>
                  </c:pt>
                  <c:pt idx="11">
                    <c:v>2.380080215277498E-2</c:v>
                  </c:pt>
                  <c:pt idx="12">
                    <c:v>1.4275283366449339E-2</c:v>
                  </c:pt>
                  <c:pt idx="13">
                    <c:v>1.5781079518870676E-2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'Results Analysis - Apt'!$A$77:$A$90</c:f>
              <c:strCache>
                <c:ptCount val="14"/>
                <c:pt idx="0">
                  <c:v>Blank</c:v>
                </c:pt>
                <c:pt idx="1">
                  <c:v>Cult 0</c:v>
                </c:pt>
                <c:pt idx="2">
                  <c:v>Cult 10</c:v>
                </c:pt>
                <c:pt idx="3">
                  <c:v>Cult 100</c:v>
                </c:pt>
                <c:pt idx="4">
                  <c:v>Cult 1000</c:v>
                </c:pt>
                <c:pt idx="5">
                  <c:v>Media Con</c:v>
                </c:pt>
                <c:pt idx="6">
                  <c:v>Bact 0</c:v>
                </c:pt>
                <c:pt idx="7">
                  <c:v>Bact 10</c:v>
                </c:pt>
                <c:pt idx="8">
                  <c:v>Bact 100</c:v>
                </c:pt>
                <c:pt idx="9">
                  <c:v>Bact 1000</c:v>
                </c:pt>
                <c:pt idx="10">
                  <c:v>Med 0</c:v>
                </c:pt>
                <c:pt idx="11">
                  <c:v>Med 10</c:v>
                </c:pt>
                <c:pt idx="12">
                  <c:v>Med 100</c:v>
                </c:pt>
                <c:pt idx="13">
                  <c:v>Med 1000</c:v>
                </c:pt>
              </c:strCache>
            </c:strRef>
          </c:cat>
          <c:val>
            <c:numRef>
              <c:f>'Results Analysis - Apt'!$B$77:$B$90</c:f>
              <c:numCache>
                <c:formatCode>0.000</c:formatCode>
                <c:ptCount val="14"/>
                <c:pt idx="0">
                  <c:v>0.76351339988789746</c:v>
                </c:pt>
                <c:pt idx="1">
                  <c:v>0.45817487993523653</c:v>
                </c:pt>
                <c:pt idx="2">
                  <c:v>0.78877025187649064</c:v>
                </c:pt>
                <c:pt idx="3">
                  <c:v>0.78879102525092382</c:v>
                </c:pt>
                <c:pt idx="4">
                  <c:v>0.71450887831175314</c:v>
                </c:pt>
                <c:pt idx="5">
                  <c:v>0.70575328834900308</c:v>
                </c:pt>
                <c:pt idx="6">
                  <c:v>0.7631845410699355</c:v>
                </c:pt>
                <c:pt idx="7">
                  <c:v>0.83619182604980469</c:v>
                </c:pt>
                <c:pt idx="8">
                  <c:v>0.80717303506584703</c:v>
                </c:pt>
                <c:pt idx="9">
                  <c:v>0.77392510518573532</c:v>
                </c:pt>
                <c:pt idx="10">
                  <c:v>0.45507423216440257</c:v>
                </c:pt>
                <c:pt idx="11">
                  <c:v>0.70750071202197073</c:v>
                </c:pt>
                <c:pt idx="12">
                  <c:v>0.7340918603822999</c:v>
                </c:pt>
                <c:pt idx="13">
                  <c:v>0.70175164882704788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2F-47C8-B170-A3DEEDCFC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61048"/>
        <c:axId val="350559080"/>
      </c:barChart>
      <c:catAx>
        <c:axId val="35056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59080"/>
        <c:crosses val="autoZero"/>
        <c:auto val="1"/>
        <c:lblAlgn val="ctr"/>
        <c:lblOffset val="100"/>
        <c:noMultiLvlLbl val="0"/>
      </c:catAx>
      <c:valAx>
        <c:axId val="350559080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A615/A519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6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Kim - 160uM E2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Analysis - Apt'!$E$76</c:f>
              <c:strCache>
                <c:ptCount val="1"/>
                <c:pt idx="0">
                  <c:v>160uM E2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'Results Analysis - Apt'!$G$77:$G$90</c:f>
                <c:numCache>
                  <c:formatCode>General</c:formatCode>
                  <c:ptCount val="14"/>
                  <c:pt idx="0">
                    <c:v>2.9507334314742839E-3</c:v>
                  </c:pt>
                  <c:pt idx="1">
                    <c:v>1.513390311218345E-3</c:v>
                  </c:pt>
                  <c:pt idx="2">
                    <c:v>6.5357160475647807E-3</c:v>
                  </c:pt>
                  <c:pt idx="3">
                    <c:v>1.1544721129979726E-2</c:v>
                  </c:pt>
                  <c:pt idx="4">
                    <c:v>0.14783396596597823</c:v>
                  </c:pt>
                  <c:pt idx="5">
                    <c:v>2.0980396187144656E-2</c:v>
                  </c:pt>
                  <c:pt idx="6">
                    <c:v>2.2239376500864279E-2</c:v>
                  </c:pt>
                  <c:pt idx="7">
                    <c:v>1.1497222599515767E-2</c:v>
                  </c:pt>
                  <c:pt idx="8">
                    <c:v>1.6068238993042316E-3</c:v>
                  </c:pt>
                  <c:pt idx="9">
                    <c:v>5.1442071814213905E-3</c:v>
                  </c:pt>
                  <c:pt idx="10">
                    <c:v>6.2217294712410186E-2</c:v>
                  </c:pt>
                  <c:pt idx="11">
                    <c:v>9.353138831022562E-3</c:v>
                  </c:pt>
                  <c:pt idx="12">
                    <c:v>2.6991205692268837E-2</c:v>
                  </c:pt>
                  <c:pt idx="13">
                    <c:v>3.5122214764818242E-2</c:v>
                  </c:pt>
                </c:numCache>
              </c:numRef>
            </c:plus>
            <c:minus>
              <c:numRef>
                <c:f>'Results Analysis - Apt'!$G$77:$G$90</c:f>
                <c:numCache>
                  <c:formatCode>General</c:formatCode>
                  <c:ptCount val="14"/>
                  <c:pt idx="0">
                    <c:v>2.9507334314742839E-3</c:v>
                  </c:pt>
                  <c:pt idx="1">
                    <c:v>1.513390311218345E-3</c:v>
                  </c:pt>
                  <c:pt idx="2">
                    <c:v>6.5357160475647807E-3</c:v>
                  </c:pt>
                  <c:pt idx="3">
                    <c:v>1.1544721129979726E-2</c:v>
                  </c:pt>
                  <c:pt idx="4">
                    <c:v>0.14783396596597823</c:v>
                  </c:pt>
                  <c:pt idx="5">
                    <c:v>2.0980396187144656E-2</c:v>
                  </c:pt>
                  <c:pt idx="6">
                    <c:v>2.2239376500864279E-2</c:v>
                  </c:pt>
                  <c:pt idx="7">
                    <c:v>1.1497222599515767E-2</c:v>
                  </c:pt>
                  <c:pt idx="8">
                    <c:v>1.6068238993042316E-3</c:v>
                  </c:pt>
                  <c:pt idx="9">
                    <c:v>5.1442071814213905E-3</c:v>
                  </c:pt>
                  <c:pt idx="10">
                    <c:v>6.2217294712410186E-2</c:v>
                  </c:pt>
                  <c:pt idx="11">
                    <c:v>9.353138831022562E-3</c:v>
                  </c:pt>
                  <c:pt idx="12">
                    <c:v>2.6991205692268837E-2</c:v>
                  </c:pt>
                  <c:pt idx="13">
                    <c:v>3.5122214764818242E-2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'Results Analysis - Apt'!$E$77:$E$90</c:f>
              <c:strCache>
                <c:ptCount val="14"/>
                <c:pt idx="0">
                  <c:v>E2</c:v>
                </c:pt>
                <c:pt idx="1">
                  <c:v>Cult 0</c:v>
                </c:pt>
                <c:pt idx="2">
                  <c:v>Cult 10</c:v>
                </c:pt>
                <c:pt idx="3">
                  <c:v>Cult 100</c:v>
                </c:pt>
                <c:pt idx="4">
                  <c:v>Cult 1000</c:v>
                </c:pt>
                <c:pt idx="5">
                  <c:v>Media Con</c:v>
                </c:pt>
                <c:pt idx="6">
                  <c:v>Bact 0</c:v>
                </c:pt>
                <c:pt idx="7">
                  <c:v>Bact 10</c:v>
                </c:pt>
                <c:pt idx="8">
                  <c:v>Bact 100</c:v>
                </c:pt>
                <c:pt idx="9">
                  <c:v>Bact 1000</c:v>
                </c:pt>
                <c:pt idx="10">
                  <c:v>Med 0</c:v>
                </c:pt>
                <c:pt idx="11">
                  <c:v>Med 10</c:v>
                </c:pt>
                <c:pt idx="12">
                  <c:v>Med 100</c:v>
                </c:pt>
                <c:pt idx="13">
                  <c:v>Med 1000</c:v>
                </c:pt>
              </c:strCache>
            </c:strRef>
          </c:cat>
          <c:val>
            <c:numRef>
              <c:f>'Results Analysis - Apt'!$F$77:$F$90</c:f>
              <c:numCache>
                <c:formatCode>0.000</c:formatCode>
                <c:ptCount val="14"/>
                <c:pt idx="0">
                  <c:v>1.0863528591348119</c:v>
                </c:pt>
                <c:pt idx="1">
                  <c:v>0.46360113997591745</c:v>
                </c:pt>
                <c:pt idx="2">
                  <c:v>1.0319233594213051</c:v>
                </c:pt>
                <c:pt idx="3">
                  <c:v>1.0525468458925786</c:v>
                </c:pt>
                <c:pt idx="4">
                  <c:v>0.96875165843119238</c:v>
                </c:pt>
                <c:pt idx="5">
                  <c:v>1.052144636707292</c:v>
                </c:pt>
                <c:pt idx="6">
                  <c:v>1.0439099699747756</c:v>
                </c:pt>
                <c:pt idx="7">
                  <c:v>1.0487668103978027</c:v>
                </c:pt>
                <c:pt idx="8">
                  <c:v>1.066019517943771</c:v>
                </c:pt>
                <c:pt idx="9">
                  <c:v>1.0761345653466683</c:v>
                </c:pt>
                <c:pt idx="10">
                  <c:v>0.50289837809062576</c:v>
                </c:pt>
                <c:pt idx="11">
                  <c:v>1.0386402217461772</c:v>
                </c:pt>
                <c:pt idx="12">
                  <c:v>1.0476570861310173</c:v>
                </c:pt>
                <c:pt idx="13">
                  <c:v>1.0545664241327608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8-4938-BE80-1F62150F6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61048"/>
        <c:axId val="350559080"/>
      </c:barChart>
      <c:catAx>
        <c:axId val="35056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59080"/>
        <c:crosses val="autoZero"/>
        <c:auto val="1"/>
        <c:lblAlgn val="ctr"/>
        <c:lblOffset val="100"/>
        <c:noMultiLvlLbl val="0"/>
      </c:catAx>
      <c:valAx>
        <c:axId val="35055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A615/A519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6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Analysis - Apt'!$A$76</c:f>
              <c:strCache>
                <c:ptCount val="1"/>
                <c:pt idx="0">
                  <c:v>No E2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('Results Analysis - Apt'!$A$77,'Results Analysis - Apt'!$A$78,'Results Analysis - Apt'!$A$82,'Results Analysis - Apt'!$A$83,'Results Analysis - Apt'!$A$87)</c:f>
              <c:strCache>
                <c:ptCount val="5"/>
                <c:pt idx="0">
                  <c:v>Blank</c:v>
                </c:pt>
                <c:pt idx="1">
                  <c:v>Cult 0</c:v>
                </c:pt>
                <c:pt idx="2">
                  <c:v>Media Con</c:v>
                </c:pt>
                <c:pt idx="3">
                  <c:v>Bact 0</c:v>
                </c:pt>
                <c:pt idx="4">
                  <c:v>Med 0</c:v>
                </c:pt>
              </c:strCache>
            </c:strRef>
          </c:cat>
          <c:val>
            <c:numRef>
              <c:f>('Results Analysis - Apt'!$B$77,'Results Analysis - Apt'!$B$78,'Results Analysis - Apt'!$B$82,'Results Analysis - Apt'!$B$83,'Results Analysis - Apt'!$B$87)</c:f>
              <c:numCache>
                <c:formatCode>0.000</c:formatCode>
                <c:ptCount val="5"/>
                <c:pt idx="0">
                  <c:v>0.76351339988789746</c:v>
                </c:pt>
                <c:pt idx="1">
                  <c:v>0.45817487993523653</c:v>
                </c:pt>
                <c:pt idx="2">
                  <c:v>0.70575328834900308</c:v>
                </c:pt>
                <c:pt idx="3">
                  <c:v>0.7631845410699355</c:v>
                </c:pt>
                <c:pt idx="4">
                  <c:v>0.45507423216440257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74-4191-B8C3-2C4908ABA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561048"/>
        <c:axId val="350559080"/>
      </c:barChart>
      <c:catAx>
        <c:axId val="35056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59080"/>
        <c:crosses val="autoZero"/>
        <c:auto val="1"/>
        <c:lblAlgn val="ctr"/>
        <c:lblOffset val="100"/>
        <c:noMultiLvlLbl val="0"/>
      </c:catAx>
      <c:valAx>
        <c:axId val="35055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56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453736</xdr:colOff>
      <xdr:row>80</xdr:row>
      <xdr:rowOff>27709</xdr:rowOff>
    </xdr:from>
    <xdr:to>
      <xdr:col>9</xdr:col>
      <xdr:colOff>224536</xdr:colOff>
      <xdr:row>94</xdr:row>
      <xdr:rowOff>103909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284885</xdr:colOff>
      <xdr:row>79</xdr:row>
      <xdr:rowOff>184439</xdr:rowOff>
    </xdr:from>
    <xdr:to>
      <xdr:col>14</xdr:col>
      <xdr:colOff>55685</xdr:colOff>
      <xdr:row>94</xdr:row>
      <xdr:rowOff>70139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105641</xdr:colOff>
      <xdr:row>79</xdr:row>
      <xdr:rowOff>187902</xdr:rowOff>
    </xdr:from>
    <xdr:to>
      <xdr:col>18</xdr:col>
      <xdr:colOff>486041</xdr:colOff>
      <xdr:row>94</xdr:row>
      <xdr:rowOff>73602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36286</xdr:colOff>
      <xdr:row>80</xdr:row>
      <xdr:rowOff>29936</xdr:rowOff>
    </xdr:from>
    <xdr:to>
      <xdr:col>4</xdr:col>
      <xdr:colOff>417286</xdr:colOff>
      <xdr:row>94</xdr:row>
      <xdr:rowOff>106136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566737</xdr:colOff>
      <xdr:row>73</xdr:row>
      <xdr:rowOff>90487</xdr:rowOff>
    </xdr:from>
    <xdr:to>
      <xdr:col>8</xdr:col>
      <xdr:colOff>400050</xdr:colOff>
      <xdr:row>87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452437</xdr:colOff>
      <xdr:row>73</xdr:row>
      <xdr:rowOff>80962</xdr:rowOff>
    </xdr:from>
    <xdr:to>
      <xdr:col>13</xdr:col>
      <xdr:colOff>457200</xdr:colOff>
      <xdr:row>87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  <a:ext uri="{147F2762-F138-4A5C-976F-8EAC2B608ADB}">
              <a16:predDERef xmlns:a16="http://schemas.microsoft.com/office/drawing/2014/main" pre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71437</xdr:colOff>
      <xdr:row>75</xdr:row>
      <xdr:rowOff>176212</xdr:rowOff>
    </xdr:from>
    <xdr:to>
      <xdr:col>13</xdr:col>
      <xdr:colOff>76200</xdr:colOff>
      <xdr:row>90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152400</xdr:colOff>
      <xdr:row>75</xdr:row>
      <xdr:rowOff>161925</xdr:rowOff>
    </xdr:from>
    <xdr:to>
      <xdr:col>18</xdr:col>
      <xdr:colOff>157163</xdr:colOff>
      <xdr:row>90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  <a:ext uri="{147F2762-F138-4A5C-976F-8EAC2B608ADB}">
              <a16:predDERef xmlns:a16="http://schemas.microsoft.com/office/drawing/2014/main" pre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85725</xdr:colOff>
      <xdr:row>90</xdr:row>
      <xdr:rowOff>142875</xdr:rowOff>
    </xdr:from>
    <xdr:to>
      <xdr:col>13</xdr:col>
      <xdr:colOff>90488</xdr:colOff>
      <xdr:row>105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  <a:ext uri="{147F2762-F138-4A5C-976F-8EAC2B608ADB}">
              <a16:predDERef xmlns:a16="http://schemas.microsoft.com/office/drawing/2014/main" pre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161925</xdr:colOff>
      <xdr:row>90</xdr:row>
      <xdr:rowOff>142875</xdr:rowOff>
    </xdr:from>
    <xdr:to>
      <xdr:col>18</xdr:col>
      <xdr:colOff>166688</xdr:colOff>
      <xdr:row>105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  <a:ext uri="{147F2762-F138-4A5C-976F-8EAC2B608ADB}">
              <a16:predDERef xmlns:a16="http://schemas.microsoft.com/office/drawing/2014/main" pre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85725</xdr:colOff>
      <xdr:row>91</xdr:row>
      <xdr:rowOff>0</xdr:rowOff>
    </xdr:from>
    <xdr:to>
      <xdr:col>6</xdr:col>
      <xdr:colOff>90488</xdr:colOff>
      <xdr:row>105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  <a:ext uri="{147F2762-F138-4A5C-976F-8EAC2B608ADB}">
              <a16:predDERef xmlns:a16="http://schemas.microsoft.com/office/drawing/2014/main" pre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79"/>
  <sheetViews>
    <sheetView topLeftCell="A25" zoomScale="70" zoomScaleNormal="70" workbookViewId="0">
      <selection activeCell="D60" sqref="D60"/>
    </sheetView>
  </sheetViews>
  <sheetFormatPr defaultRowHeight="15" x14ac:dyDescent="0.25"/>
  <sheetData>
    <row r="1" spans="1:9" x14ac:dyDescent="0.25">
      <c r="A1" t="s">
        <v>0</v>
      </c>
      <c r="E1" t="s">
        <v>1</v>
      </c>
    </row>
    <row r="2" spans="1:9" x14ac:dyDescent="0.25">
      <c r="A2" t="s">
        <v>2</v>
      </c>
      <c r="E2" t="s">
        <v>3</v>
      </c>
      <c r="I2" t="s">
        <v>4</v>
      </c>
    </row>
    <row r="3" spans="1:9" x14ac:dyDescent="0.25">
      <c r="A3" t="s">
        <v>5</v>
      </c>
      <c r="E3" t="s">
        <v>6</v>
      </c>
    </row>
    <row r="5" spans="1:9" x14ac:dyDescent="0.25">
      <c r="A5" t="s">
        <v>7</v>
      </c>
      <c r="B5" s="1">
        <v>44835</v>
      </c>
    </row>
    <row r="6" spans="1:9" x14ac:dyDescent="0.25">
      <c r="A6" t="s">
        <v>8</v>
      </c>
      <c r="B6" s="2" t="s">
        <v>9</v>
      </c>
    </row>
    <row r="9" spans="1:9" x14ac:dyDescent="0.25">
      <c r="A9" t="s">
        <v>10</v>
      </c>
      <c r="E9" t="s">
        <v>11</v>
      </c>
    </row>
    <row r="10" spans="1:9" x14ac:dyDescent="0.25">
      <c r="A10" t="s">
        <v>12</v>
      </c>
      <c r="E10" t="s">
        <v>13</v>
      </c>
    </row>
    <row r="11" spans="1:9" x14ac:dyDescent="0.25">
      <c r="A11" t="s">
        <v>14</v>
      </c>
      <c r="E11" t="s">
        <v>15</v>
      </c>
    </row>
    <row r="12" spans="1:9" x14ac:dyDescent="0.25">
      <c r="A12" t="s">
        <v>16</v>
      </c>
    </row>
    <row r="15" spans="1:9" x14ac:dyDescent="0.25">
      <c r="A15" t="s">
        <v>17</v>
      </c>
    </row>
    <row r="16" spans="1:9" x14ac:dyDescent="0.25">
      <c r="A16" t="s">
        <v>18</v>
      </c>
      <c r="E16" t="s">
        <v>19</v>
      </c>
    </row>
    <row r="17" spans="1:82" x14ac:dyDescent="0.25">
      <c r="A17" t="s">
        <v>20</v>
      </c>
      <c r="E17">
        <v>450</v>
      </c>
      <c r="F17" t="s">
        <v>21</v>
      </c>
    </row>
    <row r="18" spans="1:82" x14ac:dyDescent="0.25">
      <c r="A18" t="s">
        <v>22</v>
      </c>
      <c r="E18">
        <v>850</v>
      </c>
      <c r="F18" t="s">
        <v>21</v>
      </c>
    </row>
    <row r="19" spans="1:82" x14ac:dyDescent="0.25">
      <c r="A19" t="s">
        <v>23</v>
      </c>
      <c r="E19">
        <v>5</v>
      </c>
      <c r="F19" t="s">
        <v>21</v>
      </c>
    </row>
    <row r="20" spans="1:82" x14ac:dyDescent="0.25">
      <c r="A20" t="s">
        <v>24</v>
      </c>
      <c r="E20">
        <v>81</v>
      </c>
    </row>
    <row r="21" spans="1:82" x14ac:dyDescent="0.25">
      <c r="A21" t="s">
        <v>25</v>
      </c>
      <c r="E21" t="s">
        <v>26</v>
      </c>
    </row>
    <row r="22" spans="1:82" x14ac:dyDescent="0.25">
      <c r="A22" t="s">
        <v>27</v>
      </c>
      <c r="E22" t="s">
        <v>28</v>
      </c>
    </row>
    <row r="23" spans="1:82" x14ac:dyDescent="0.25">
      <c r="A23" t="s">
        <v>29</v>
      </c>
      <c r="E23">
        <v>25</v>
      </c>
    </row>
    <row r="24" spans="1:82" x14ac:dyDescent="0.25">
      <c r="A24" t="s">
        <v>30</v>
      </c>
      <c r="E24">
        <v>0</v>
      </c>
      <c r="F24" t="s">
        <v>31</v>
      </c>
    </row>
    <row r="25" spans="1:82" x14ac:dyDescent="0.25">
      <c r="A25" t="s">
        <v>32</v>
      </c>
      <c r="E25" t="s">
        <v>33</v>
      </c>
    </row>
    <row r="26" spans="1:82" x14ac:dyDescent="0.25">
      <c r="A26" t="s">
        <v>34</v>
      </c>
      <c r="B26" s="2" t="s">
        <v>35</v>
      </c>
    </row>
    <row r="28" spans="1:82" x14ac:dyDescent="0.25">
      <c r="B28" t="s">
        <v>36</v>
      </c>
    </row>
    <row r="29" spans="1:82" x14ac:dyDescent="0.25">
      <c r="A29" s="3" t="s">
        <v>37</v>
      </c>
      <c r="B29" s="3">
        <v>450</v>
      </c>
      <c r="C29" s="3">
        <v>455</v>
      </c>
      <c r="D29" s="3">
        <v>460</v>
      </c>
      <c r="E29" s="3">
        <v>465</v>
      </c>
      <c r="F29" s="3">
        <v>470</v>
      </c>
      <c r="G29" s="3">
        <v>475</v>
      </c>
      <c r="H29" s="3">
        <v>480</v>
      </c>
      <c r="I29" s="3">
        <v>485</v>
      </c>
      <c r="J29" s="3">
        <v>490</v>
      </c>
      <c r="K29" s="3">
        <v>495</v>
      </c>
      <c r="L29" s="3">
        <v>500</v>
      </c>
      <c r="M29" s="3">
        <v>505</v>
      </c>
      <c r="N29" s="3">
        <v>510</v>
      </c>
      <c r="O29" s="3">
        <v>515</v>
      </c>
      <c r="P29" s="3">
        <v>520</v>
      </c>
      <c r="Q29" s="3">
        <v>525</v>
      </c>
      <c r="R29" s="3">
        <v>530</v>
      </c>
      <c r="S29" s="3">
        <v>535</v>
      </c>
      <c r="T29" s="3">
        <v>540</v>
      </c>
      <c r="U29" s="3">
        <v>545</v>
      </c>
      <c r="V29" s="3">
        <v>550</v>
      </c>
      <c r="W29" s="3">
        <v>555</v>
      </c>
      <c r="X29" s="3">
        <v>560</v>
      </c>
      <c r="Y29" s="3">
        <v>565</v>
      </c>
      <c r="Z29" s="3">
        <v>570</v>
      </c>
      <c r="AA29" s="3">
        <v>575</v>
      </c>
      <c r="AB29" s="3">
        <v>580</v>
      </c>
      <c r="AC29" s="3">
        <v>585</v>
      </c>
      <c r="AD29" s="3">
        <v>590</v>
      </c>
      <c r="AE29" s="3">
        <v>595</v>
      </c>
      <c r="AF29" s="3">
        <v>600</v>
      </c>
      <c r="AG29" s="3">
        <v>605</v>
      </c>
      <c r="AH29" s="3">
        <v>610</v>
      </c>
      <c r="AI29" s="3">
        <v>615</v>
      </c>
      <c r="AJ29" s="3">
        <v>620</v>
      </c>
      <c r="AK29" s="3">
        <v>625</v>
      </c>
      <c r="AL29" s="3">
        <v>630</v>
      </c>
      <c r="AM29" s="3">
        <v>635</v>
      </c>
      <c r="AN29" s="3">
        <v>640</v>
      </c>
      <c r="AO29" s="3">
        <v>645</v>
      </c>
      <c r="AP29" s="3">
        <v>650</v>
      </c>
      <c r="AQ29" s="3">
        <v>655</v>
      </c>
      <c r="AR29" s="3">
        <v>660</v>
      </c>
      <c r="AS29" s="3">
        <v>665</v>
      </c>
      <c r="AT29" s="3">
        <v>670</v>
      </c>
      <c r="AU29" s="3">
        <v>675</v>
      </c>
      <c r="AV29" s="3">
        <v>680</v>
      </c>
      <c r="AW29" s="3">
        <v>685</v>
      </c>
      <c r="AX29" s="3">
        <v>690</v>
      </c>
      <c r="AY29" s="3">
        <v>695</v>
      </c>
      <c r="AZ29" s="3">
        <v>700</v>
      </c>
      <c r="BA29" s="3">
        <v>705</v>
      </c>
      <c r="BB29" s="3">
        <v>710</v>
      </c>
      <c r="BC29" s="3">
        <v>715</v>
      </c>
      <c r="BD29" s="3">
        <v>720</v>
      </c>
      <c r="BE29" s="3">
        <v>725</v>
      </c>
      <c r="BF29" s="3">
        <v>730</v>
      </c>
      <c r="BG29" s="3">
        <v>735</v>
      </c>
      <c r="BH29" s="3">
        <v>740</v>
      </c>
      <c r="BI29" s="3">
        <v>745</v>
      </c>
      <c r="BJ29" s="3">
        <v>750</v>
      </c>
      <c r="BK29" s="3">
        <v>755</v>
      </c>
      <c r="BL29" s="3">
        <v>760</v>
      </c>
      <c r="BM29" s="3">
        <v>765</v>
      </c>
      <c r="BN29" s="3">
        <v>770</v>
      </c>
      <c r="BO29" s="3">
        <v>775</v>
      </c>
      <c r="BP29" s="3">
        <v>780</v>
      </c>
      <c r="BQ29" s="3">
        <v>785</v>
      </c>
      <c r="BR29" s="3">
        <v>790</v>
      </c>
      <c r="BS29" s="3">
        <v>795</v>
      </c>
      <c r="BT29" s="3">
        <v>800</v>
      </c>
      <c r="BU29" s="3">
        <v>805</v>
      </c>
      <c r="BV29" s="3">
        <v>810</v>
      </c>
      <c r="BW29" s="3">
        <v>815</v>
      </c>
      <c r="BX29" s="3">
        <v>820</v>
      </c>
      <c r="BY29" s="3">
        <v>825</v>
      </c>
      <c r="BZ29" s="3">
        <v>830</v>
      </c>
      <c r="CA29" s="3">
        <v>835</v>
      </c>
      <c r="CB29" s="3">
        <v>840</v>
      </c>
      <c r="CC29" s="3">
        <v>845</v>
      </c>
      <c r="CD29" s="3">
        <v>850</v>
      </c>
    </row>
    <row r="30" spans="1:82" x14ac:dyDescent="0.25">
      <c r="A30" s="3" t="s">
        <v>38</v>
      </c>
      <c r="B30">
        <v>0.14480000734329224</v>
      </c>
      <c r="C30">
        <v>0.1445000022649765</v>
      </c>
      <c r="D30">
        <v>0.14480000734329224</v>
      </c>
      <c r="E30">
        <v>0.14540000259876251</v>
      </c>
      <c r="F30">
        <v>0.14620000123977661</v>
      </c>
      <c r="G30">
        <v>0.14810000360012054</v>
      </c>
      <c r="H30">
        <v>0.15189999341964722</v>
      </c>
      <c r="I30">
        <v>0.15410000085830688</v>
      </c>
      <c r="J30">
        <v>0.1574999988079071</v>
      </c>
      <c r="K30">
        <v>0.16380000114440918</v>
      </c>
      <c r="L30">
        <v>0.1687999963760376</v>
      </c>
      <c r="M30">
        <v>0.17350000143051147</v>
      </c>
      <c r="N30">
        <v>0.1785999983549118</v>
      </c>
      <c r="O30">
        <v>0.18160000443458557</v>
      </c>
      <c r="P30">
        <v>0.18310000002384186</v>
      </c>
      <c r="Q30">
        <v>0.18199999630451202</v>
      </c>
      <c r="R30">
        <v>0.17919999361038208</v>
      </c>
      <c r="S30">
        <v>0.17470000684261322</v>
      </c>
      <c r="T30">
        <v>0.16899999976158142</v>
      </c>
      <c r="U30">
        <v>0.16290000081062317</v>
      </c>
      <c r="V30">
        <v>0.15579999983310699</v>
      </c>
      <c r="W30">
        <v>0.1492999941110611</v>
      </c>
      <c r="X30">
        <v>0.14399999380111694</v>
      </c>
      <c r="Y30">
        <v>0.13920000195503235</v>
      </c>
      <c r="Z30">
        <v>0.13459999859333038</v>
      </c>
      <c r="AA30">
        <v>0.13089999556541443</v>
      </c>
      <c r="AB30">
        <v>0.12759999930858612</v>
      </c>
      <c r="AC30">
        <v>0.12559999525547028</v>
      </c>
      <c r="AD30">
        <v>0.12319999933242798</v>
      </c>
      <c r="AE30">
        <v>0.12150000035762787</v>
      </c>
      <c r="AF30">
        <v>0.12039999663829803</v>
      </c>
      <c r="AG30">
        <v>0.11919999867677689</v>
      </c>
      <c r="AH30">
        <v>0.11829999834299088</v>
      </c>
      <c r="AI30">
        <v>0.11749999970197678</v>
      </c>
      <c r="AJ30">
        <v>0.11670000106096268</v>
      </c>
      <c r="AK30">
        <v>0.11590000241994858</v>
      </c>
      <c r="AL30">
        <v>0.11529999971389771</v>
      </c>
      <c r="AM30">
        <v>0.11469999700784683</v>
      </c>
      <c r="AN30">
        <v>0.11410000175237656</v>
      </c>
      <c r="AO30">
        <v>0.11370000243186951</v>
      </c>
      <c r="AP30">
        <v>0.11309999972581863</v>
      </c>
      <c r="AQ30">
        <v>0.11259999871253967</v>
      </c>
      <c r="AR30">
        <v>0.11190000176429749</v>
      </c>
      <c r="AS30">
        <v>0.11150000244379044</v>
      </c>
      <c r="AT30">
        <v>0.11079999804496765</v>
      </c>
      <c r="AU30">
        <v>0.11020000278949738</v>
      </c>
      <c r="AV30">
        <v>0.1096000000834465</v>
      </c>
      <c r="AW30">
        <v>0.10899999737739563</v>
      </c>
      <c r="AX30">
        <v>0.10849999636411667</v>
      </c>
      <c r="AY30">
        <v>0.10779999941587448</v>
      </c>
      <c r="AZ30">
        <v>0.10729999840259552</v>
      </c>
      <c r="BA30">
        <v>0.10679999738931656</v>
      </c>
      <c r="BB30">
        <v>0.10639999806880951</v>
      </c>
      <c r="BC30">
        <v>0.10589999705553055</v>
      </c>
      <c r="BD30">
        <v>0.1054999977350235</v>
      </c>
      <c r="BE30">
        <v>0.10509999841451645</v>
      </c>
      <c r="BF30">
        <v>0.10480000078678131</v>
      </c>
      <c r="BG30">
        <v>0.1046999990940094</v>
      </c>
      <c r="BH30">
        <v>0.10459999740123749</v>
      </c>
      <c r="BI30">
        <v>0.10409999638795853</v>
      </c>
      <c r="BJ30">
        <v>0.10369999706745148</v>
      </c>
      <c r="BK30">
        <v>0.10320000350475311</v>
      </c>
      <c r="BL30">
        <v>0.10289999842643738</v>
      </c>
      <c r="BM30">
        <v>0.10239999741315842</v>
      </c>
      <c r="BN30">
        <v>0.10199999809265137</v>
      </c>
      <c r="BO30">
        <v>0.10140000283718109</v>
      </c>
      <c r="BP30">
        <v>0.10090000182390213</v>
      </c>
      <c r="BQ30">
        <v>0.10040000081062317</v>
      </c>
      <c r="BR30">
        <v>0.10010000318288803</v>
      </c>
      <c r="BS30">
        <v>9.9399998784065247E-2</v>
      </c>
      <c r="BT30">
        <v>9.8999999463558197E-2</v>
      </c>
      <c r="BU30">
        <v>9.8499998450279236E-2</v>
      </c>
      <c r="BV30">
        <v>9.8099999129772186E-2</v>
      </c>
      <c r="BW30">
        <v>9.7800001502037048E-2</v>
      </c>
      <c r="BX30">
        <v>9.7400002181529999E-2</v>
      </c>
      <c r="BY30">
        <v>9.7400002181529999E-2</v>
      </c>
      <c r="BZ30">
        <v>9.7599998116493225E-2</v>
      </c>
      <c r="CA30">
        <v>9.7599998116493225E-2</v>
      </c>
      <c r="CB30">
        <v>9.7499996423721313E-2</v>
      </c>
      <c r="CC30">
        <v>9.7300000488758087E-2</v>
      </c>
      <c r="CD30">
        <v>9.7199998795986176E-2</v>
      </c>
    </row>
    <row r="31" spans="1:82" x14ac:dyDescent="0.25">
      <c r="A31" s="3" t="s">
        <v>39</v>
      </c>
      <c r="B31">
        <v>0.14249999821186066</v>
      </c>
      <c r="C31">
        <v>0.14239999651908875</v>
      </c>
      <c r="D31">
        <v>0.14249999821186066</v>
      </c>
      <c r="E31">
        <v>0.14309999346733093</v>
      </c>
      <c r="F31">
        <v>0.14399999380111694</v>
      </c>
      <c r="G31">
        <v>0.14589999616146088</v>
      </c>
      <c r="H31">
        <v>0.14959999918937683</v>
      </c>
      <c r="I31">
        <v>0.15189999341964722</v>
      </c>
      <c r="J31">
        <v>0.15600000321865082</v>
      </c>
      <c r="K31">
        <v>0.16189999878406525</v>
      </c>
      <c r="L31">
        <v>0.16670000553131104</v>
      </c>
      <c r="M31">
        <v>0.17180000245571136</v>
      </c>
      <c r="N31">
        <v>0.17679999768733978</v>
      </c>
      <c r="O31">
        <v>0.17960000038146973</v>
      </c>
      <c r="P31">
        <v>0.1809999942779541</v>
      </c>
      <c r="Q31">
        <v>0.17970000207424164</v>
      </c>
      <c r="R31">
        <v>0.17730000615119934</v>
      </c>
      <c r="S31">
        <v>0.17249999940395355</v>
      </c>
      <c r="T31">
        <v>0.16650000214576721</v>
      </c>
      <c r="U31">
        <v>0.16030000150203705</v>
      </c>
      <c r="V31">
        <v>0.15350000560283661</v>
      </c>
      <c r="W31">
        <v>0.1468999981880188</v>
      </c>
      <c r="X31">
        <v>0.14139999449253082</v>
      </c>
      <c r="Y31">
        <v>0.13660000264644623</v>
      </c>
      <c r="Z31">
        <v>0.13210000097751617</v>
      </c>
      <c r="AA31">
        <v>0.12780000269412994</v>
      </c>
      <c r="AB31">
        <v>0.12439999729394913</v>
      </c>
      <c r="AC31">
        <v>0.12229999899864197</v>
      </c>
      <c r="AD31">
        <v>0.11990000307559967</v>
      </c>
      <c r="AE31">
        <v>0.11819999665021896</v>
      </c>
      <c r="AF31">
        <v>0.11699999868869781</v>
      </c>
      <c r="AG31">
        <v>0.11580000072717667</v>
      </c>
      <c r="AH31">
        <v>0.11479999870061874</v>
      </c>
      <c r="AI31">
        <v>0.11400000005960464</v>
      </c>
      <c r="AJ31">
        <v>0.11299999803304672</v>
      </c>
      <c r="AK31">
        <v>0.11219999939203262</v>
      </c>
      <c r="AL31">
        <v>0.11169999837875366</v>
      </c>
      <c r="AM31">
        <v>0.11110000312328339</v>
      </c>
      <c r="AN31">
        <v>0.1103999987244606</v>
      </c>
      <c r="AO31">
        <v>0.10989999771118164</v>
      </c>
      <c r="AP31">
        <v>0.10930000245571136</v>
      </c>
      <c r="AQ31">
        <v>0.1088000014424324</v>
      </c>
      <c r="AR31">
        <v>0.10809999704360962</v>
      </c>
      <c r="AS31">
        <v>0.10760000348091125</v>
      </c>
      <c r="AT31">
        <v>0.10700000077486038</v>
      </c>
      <c r="AU31">
        <v>0.1062999963760376</v>
      </c>
      <c r="AV31">
        <v>0.10570000112056732</v>
      </c>
      <c r="AW31">
        <v>0.10499999672174454</v>
      </c>
      <c r="AX31">
        <v>0.10440000146627426</v>
      </c>
      <c r="AY31">
        <v>0.1039000004529953</v>
      </c>
      <c r="AZ31">
        <v>0.10329999774694443</v>
      </c>
      <c r="BA31">
        <v>0.10279999673366547</v>
      </c>
      <c r="BB31">
        <v>0.1023000031709671</v>
      </c>
      <c r="BC31">
        <v>0.10189999639987946</v>
      </c>
      <c r="BD31">
        <v>0.10140000283718109</v>
      </c>
      <c r="BE31">
        <v>0.10090000182390213</v>
      </c>
      <c r="BF31">
        <v>0.10050000250339508</v>
      </c>
      <c r="BG31">
        <v>0.10040000081062317</v>
      </c>
      <c r="BH31">
        <v>0.10019999742507935</v>
      </c>
      <c r="BI31">
        <v>9.9799998104572296E-2</v>
      </c>
      <c r="BJ31">
        <v>9.9399998784065247E-2</v>
      </c>
      <c r="BK31">
        <v>9.8899997770786285E-2</v>
      </c>
      <c r="BL31">
        <v>9.8499998450279236E-2</v>
      </c>
      <c r="BM31">
        <v>9.7999997437000275E-2</v>
      </c>
      <c r="BN31">
        <v>9.7599998116493225E-2</v>
      </c>
      <c r="BO31">
        <v>9.6900001168251038E-2</v>
      </c>
      <c r="BP31">
        <v>9.6500001847743988E-2</v>
      </c>
      <c r="BQ31">
        <v>9.6100002527236938E-2</v>
      </c>
      <c r="BR31">
        <v>9.5600001513957977E-2</v>
      </c>
      <c r="BS31">
        <v>9.4999998807907104E-2</v>
      </c>
      <c r="BT31">
        <v>9.4499997794628143E-2</v>
      </c>
      <c r="BU31">
        <v>9.3999996781349182E-2</v>
      </c>
      <c r="BV31">
        <v>9.3699999153614044E-2</v>
      </c>
      <c r="BW31">
        <v>9.3299999833106995E-2</v>
      </c>
      <c r="BX31">
        <v>9.2900000512599945E-2</v>
      </c>
      <c r="BY31">
        <v>9.2799998819828033E-2</v>
      </c>
      <c r="BZ31">
        <v>9.3099996447563171E-2</v>
      </c>
      <c r="CA31">
        <v>9.3000002205371857E-2</v>
      </c>
      <c r="CB31">
        <v>9.2900000512599945E-2</v>
      </c>
      <c r="CC31">
        <v>9.2799998819828033E-2</v>
      </c>
      <c r="CD31">
        <v>9.2699997127056122E-2</v>
      </c>
    </row>
    <row r="32" spans="1:82" x14ac:dyDescent="0.25">
      <c r="A32" s="3" t="s">
        <v>40</v>
      </c>
      <c r="B32">
        <v>0.12919999659061432</v>
      </c>
      <c r="C32">
        <v>0.12950000166893005</v>
      </c>
      <c r="D32">
        <v>0.13009999692440033</v>
      </c>
      <c r="E32">
        <v>0.13130000233650208</v>
      </c>
      <c r="F32">
        <v>0.13269999623298645</v>
      </c>
      <c r="G32">
        <v>0.13519999384880066</v>
      </c>
      <c r="H32">
        <v>0.13979999721050262</v>
      </c>
      <c r="I32">
        <v>0.14259999990463257</v>
      </c>
      <c r="J32">
        <v>0.14740000665187836</v>
      </c>
      <c r="K32">
        <v>0.15459999442100525</v>
      </c>
      <c r="L32">
        <v>0.16019999980926514</v>
      </c>
      <c r="M32">
        <v>0.1664000004529953</v>
      </c>
      <c r="N32">
        <v>0.17209999263286591</v>
      </c>
      <c r="O32">
        <v>0.17569999396800995</v>
      </c>
      <c r="P32">
        <v>0.17769999802112579</v>
      </c>
      <c r="Q32">
        <v>0.17659999430179596</v>
      </c>
      <c r="R32">
        <v>0.17430000007152557</v>
      </c>
      <c r="S32">
        <v>0.16920000314712524</v>
      </c>
      <c r="T32">
        <v>0.16249999403953552</v>
      </c>
      <c r="U32">
        <v>0.15569999814033508</v>
      </c>
      <c r="V32">
        <v>0.14810000360012054</v>
      </c>
      <c r="W32">
        <v>0.14059999585151672</v>
      </c>
      <c r="X32">
        <v>0.13449999690055847</v>
      </c>
      <c r="Y32">
        <v>0.12860000133514404</v>
      </c>
      <c r="Z32">
        <v>0.12290000170469284</v>
      </c>
      <c r="AA32">
        <v>0.11819999665021896</v>
      </c>
      <c r="AB32">
        <v>0.11349999904632568</v>
      </c>
      <c r="AC32">
        <v>0.11050000041723251</v>
      </c>
      <c r="AD32">
        <v>0.10639999806880951</v>
      </c>
      <c r="AE32">
        <v>0.1031000018119812</v>
      </c>
      <c r="AF32">
        <v>0.10040000081062317</v>
      </c>
      <c r="AG32">
        <v>9.7599998116493225E-2</v>
      </c>
      <c r="AH32">
        <v>9.4899997115135193E-2</v>
      </c>
      <c r="AI32">
        <v>9.1899998486042023E-2</v>
      </c>
      <c r="AJ32">
        <v>8.9299999177455902E-2</v>
      </c>
      <c r="AK32">
        <v>8.619999885559082E-2</v>
      </c>
      <c r="AL32">
        <v>8.3999998867511749E-2</v>
      </c>
      <c r="AM32">
        <v>8.150000125169754E-2</v>
      </c>
      <c r="AN32">
        <v>7.8800000250339508E-2</v>
      </c>
      <c r="AO32">
        <v>7.6600000262260437E-2</v>
      </c>
      <c r="AP32">
        <v>7.4299998581409454E-2</v>
      </c>
      <c r="AQ32">
        <v>7.2200000286102295E-2</v>
      </c>
      <c r="AR32">
        <v>6.9899998605251312E-2</v>
      </c>
      <c r="AS32">
        <v>6.7900002002716064E-2</v>
      </c>
      <c r="AT32">
        <v>6.5800003707408905E-2</v>
      </c>
      <c r="AU32">
        <v>6.4000003039836884E-2</v>
      </c>
      <c r="AV32">
        <v>6.2600001692771912E-2</v>
      </c>
      <c r="AW32">
        <v>6.0899998992681503E-2</v>
      </c>
      <c r="AX32">
        <v>5.9700001031160355E-2</v>
      </c>
      <c r="AY32">
        <v>5.8499999344348907E-2</v>
      </c>
      <c r="AZ32">
        <v>5.7500001043081284E-2</v>
      </c>
      <c r="BA32">
        <v>5.6699998676776886E-2</v>
      </c>
      <c r="BB32">
        <v>5.5900000035762787E-2</v>
      </c>
      <c r="BC32">
        <v>5.5399999022483826E-2</v>
      </c>
      <c r="BD32">
        <v>5.469999834895134E-2</v>
      </c>
      <c r="BE32">
        <v>5.4200001060962677E-2</v>
      </c>
      <c r="BF32">
        <v>5.3800001740455627E-2</v>
      </c>
      <c r="BG32">
        <v>5.3599998354911804E-2</v>
      </c>
      <c r="BH32">
        <v>5.3399998694658279E-2</v>
      </c>
      <c r="BI32">
        <v>5.3100001066923141E-2</v>
      </c>
      <c r="BJ32">
        <v>5.2700001746416092E-2</v>
      </c>
      <c r="BK32">
        <v>5.2299998700618744E-2</v>
      </c>
      <c r="BL32">
        <v>5.1899999380111694E-2</v>
      </c>
      <c r="BM32">
        <v>5.1500000059604645E-2</v>
      </c>
      <c r="BN32">
        <v>5.1100000739097595E-2</v>
      </c>
      <c r="BO32">
        <v>5.0700001418590546E-2</v>
      </c>
      <c r="BP32">
        <v>5.0400000065565109E-2</v>
      </c>
      <c r="BQ32">
        <v>5.0099998712539673E-2</v>
      </c>
      <c r="BR32">
        <v>4.9699999392032623E-2</v>
      </c>
      <c r="BS32">
        <v>4.9300000071525574E-2</v>
      </c>
      <c r="BT32">
        <v>4.8900000751018524E-2</v>
      </c>
      <c r="BU32">
        <v>4.8599999397993088E-2</v>
      </c>
      <c r="BV32">
        <v>4.8500001430511475E-2</v>
      </c>
      <c r="BW32">
        <v>4.830000177025795E-2</v>
      </c>
      <c r="BX32">
        <v>4.8099998384714127E-2</v>
      </c>
      <c r="BY32">
        <v>4.8200000077486038E-2</v>
      </c>
      <c r="BZ32">
        <v>4.8700001090764999E-2</v>
      </c>
      <c r="CA32">
        <v>4.8900000751018524E-2</v>
      </c>
      <c r="CB32">
        <v>4.8999998718500137E-2</v>
      </c>
      <c r="CC32">
        <v>4.8999998718500137E-2</v>
      </c>
      <c r="CD32">
        <v>4.9100000411272049E-2</v>
      </c>
    </row>
    <row r="33" spans="1:82" x14ac:dyDescent="0.25">
      <c r="A33" s="3" t="s">
        <v>41</v>
      </c>
      <c r="B33">
        <v>0.13160000741481781</v>
      </c>
      <c r="C33">
        <v>0.13179999589920044</v>
      </c>
      <c r="D33">
        <v>0.13240000605583191</v>
      </c>
      <c r="E33">
        <v>0.13359999656677246</v>
      </c>
      <c r="F33">
        <v>0.13490000367164612</v>
      </c>
      <c r="G33">
        <v>0.13750000298023224</v>
      </c>
      <c r="H33">
        <v>0.14200000464916229</v>
      </c>
      <c r="I33">
        <v>0.14480000734329224</v>
      </c>
      <c r="J33">
        <v>0.14880000054836273</v>
      </c>
      <c r="K33">
        <v>0.15629999339580536</v>
      </c>
      <c r="L33">
        <v>0.16230000555515289</v>
      </c>
      <c r="M33">
        <v>0.16789999604225159</v>
      </c>
      <c r="N33">
        <v>0.17399999499320984</v>
      </c>
      <c r="O33">
        <v>0.17759999632835388</v>
      </c>
      <c r="P33">
        <v>0.17980000376701355</v>
      </c>
      <c r="Q33">
        <v>0.17900000512599945</v>
      </c>
      <c r="R33">
        <v>0.17630000412464142</v>
      </c>
      <c r="S33">
        <v>0.17180000245571136</v>
      </c>
      <c r="T33">
        <v>0.16590000689029694</v>
      </c>
      <c r="U33">
        <v>0.15940000116825104</v>
      </c>
      <c r="V33">
        <v>0.1518000066280365</v>
      </c>
      <c r="W33">
        <v>0.14489999413490295</v>
      </c>
      <c r="X33">
        <v>0.13920000195503235</v>
      </c>
      <c r="Y33">
        <v>0.1339000016450882</v>
      </c>
      <c r="Z33">
        <v>0.12860000133514404</v>
      </c>
      <c r="AA33">
        <v>0.12430000305175781</v>
      </c>
      <c r="AB33">
        <v>0.11980000138282776</v>
      </c>
      <c r="AC33">
        <v>0.11680000275373459</v>
      </c>
      <c r="AD33">
        <v>0.11270000040531158</v>
      </c>
      <c r="AE33">
        <v>0.10949999839067459</v>
      </c>
      <c r="AF33">
        <v>0.10670000314712524</v>
      </c>
      <c r="AG33">
        <v>0.10379999876022339</v>
      </c>
      <c r="AH33">
        <v>0.10090000182390213</v>
      </c>
      <c r="AI33">
        <v>9.7699999809265137E-2</v>
      </c>
      <c r="AJ33">
        <v>9.4800002872943878E-2</v>
      </c>
      <c r="AK33">
        <v>9.1899998486042023E-2</v>
      </c>
      <c r="AL33">
        <v>8.9000001549720764E-2</v>
      </c>
      <c r="AM33">
        <v>8.6499996483325958E-2</v>
      </c>
      <c r="AN33">
        <v>8.3700001239776611E-2</v>
      </c>
      <c r="AO33">
        <v>8.1399999558925629E-2</v>
      </c>
      <c r="AP33">
        <v>7.890000194311142E-2</v>
      </c>
      <c r="AQ33">
        <v>7.680000364780426E-2</v>
      </c>
      <c r="AR33">
        <v>7.4100002646446228E-2</v>
      </c>
      <c r="AS33">
        <v>7.1999996900558472E-2</v>
      </c>
      <c r="AT33">
        <v>6.9600000977516174E-2</v>
      </c>
      <c r="AU33">
        <v>6.759999692440033E-2</v>
      </c>
      <c r="AV33">
        <v>6.589999794960022E-2</v>
      </c>
      <c r="AW33">
        <v>6.3900001347064972E-2</v>
      </c>
      <c r="AX33">
        <v>6.2300000339746475E-2</v>
      </c>
      <c r="AY33">
        <v>6.0899998992681503E-2</v>
      </c>
      <c r="AZ33">
        <v>5.9700001031160355E-2</v>
      </c>
      <c r="BA33">
        <v>5.8600001037120819E-2</v>
      </c>
      <c r="BB33">
        <v>5.7500001043081284E-2</v>
      </c>
      <c r="BC33">
        <v>5.6600000709295273E-2</v>
      </c>
      <c r="BD33">
        <v>5.5799998342990875E-2</v>
      </c>
      <c r="BE33">
        <v>5.4999999701976776E-2</v>
      </c>
      <c r="BF33">
        <v>5.4400000721216202E-2</v>
      </c>
      <c r="BG33">
        <v>5.4099999368190765E-2</v>
      </c>
      <c r="BH33">
        <v>5.3700000047683716E-2</v>
      </c>
      <c r="BI33">
        <v>5.3199999034404755E-2</v>
      </c>
      <c r="BJ33">
        <v>5.2700001746416092E-2</v>
      </c>
      <c r="BK33">
        <v>5.2099999040365219E-2</v>
      </c>
      <c r="BL33">
        <v>5.1600001752376556E-2</v>
      </c>
      <c r="BM33">
        <v>5.1199998706579208E-2</v>
      </c>
      <c r="BN33">
        <v>5.0700001418590546E-2</v>
      </c>
      <c r="BO33">
        <v>5.0099998712539673E-2</v>
      </c>
      <c r="BP33">
        <v>4.9699999392032623E-2</v>
      </c>
      <c r="BQ33">
        <v>4.9400001764297485E-2</v>
      </c>
      <c r="BR33">
        <v>4.8900000751018524E-2</v>
      </c>
      <c r="BS33">
        <v>4.8500001430511475E-2</v>
      </c>
      <c r="BT33">
        <v>4.8000000417232513E-2</v>
      </c>
      <c r="BU33">
        <v>4.7499999403953552E-2</v>
      </c>
      <c r="BV33">
        <v>4.7400001436471939E-2</v>
      </c>
      <c r="BW33">
        <v>4.7200001776218414E-2</v>
      </c>
      <c r="BX33">
        <v>4.6900000423192978E-2</v>
      </c>
      <c r="BY33">
        <v>4.7100000083446503E-2</v>
      </c>
      <c r="BZ33">
        <v>4.7400001436471939E-2</v>
      </c>
      <c r="CA33">
        <v>4.7499999403953552E-2</v>
      </c>
      <c r="CB33">
        <v>4.7600001096725464E-2</v>
      </c>
      <c r="CC33">
        <v>4.7600001096725464E-2</v>
      </c>
      <c r="CD33">
        <v>4.7699999064207077E-2</v>
      </c>
    </row>
    <row r="34" spans="1:82" x14ac:dyDescent="0.25">
      <c r="A34" s="3" t="s">
        <v>42</v>
      </c>
      <c r="B34">
        <v>0.12630000710487366</v>
      </c>
      <c r="C34">
        <v>0.12569999694824219</v>
      </c>
      <c r="D34">
        <v>0.12520000338554382</v>
      </c>
      <c r="E34">
        <v>0.12470000237226486</v>
      </c>
      <c r="F34">
        <v>0.12430000305175781</v>
      </c>
      <c r="G34">
        <v>0.12430000305175781</v>
      </c>
      <c r="H34">
        <v>0.12530000507831573</v>
      </c>
      <c r="I34">
        <v>0.12540000677108765</v>
      </c>
      <c r="J34">
        <v>0.12680000066757202</v>
      </c>
      <c r="K34">
        <v>0.1281999945640564</v>
      </c>
      <c r="L34">
        <v>0.12919999659061432</v>
      </c>
      <c r="M34">
        <v>0.1307000070810318</v>
      </c>
      <c r="N34">
        <v>0.13220000267028809</v>
      </c>
      <c r="O34">
        <v>0.1331000030040741</v>
      </c>
      <c r="P34">
        <v>0.13369999825954437</v>
      </c>
      <c r="Q34">
        <v>0.1339000016450882</v>
      </c>
      <c r="R34">
        <v>0.13379999995231628</v>
      </c>
      <c r="S34">
        <v>0.13339999318122864</v>
      </c>
      <c r="T34">
        <v>0.13259999454021454</v>
      </c>
      <c r="U34">
        <v>0.13199999928474426</v>
      </c>
      <c r="V34">
        <v>0.13109999895095825</v>
      </c>
      <c r="W34">
        <v>0.13050000369548798</v>
      </c>
      <c r="X34">
        <v>0.12989999353885651</v>
      </c>
      <c r="Y34">
        <v>0.12950000166893005</v>
      </c>
      <c r="Z34">
        <v>0.12919999659061432</v>
      </c>
      <c r="AA34">
        <v>0.12880000472068787</v>
      </c>
      <c r="AB34">
        <v>0.12870000302791595</v>
      </c>
      <c r="AC34">
        <v>0.12860000133514404</v>
      </c>
      <c r="AD34">
        <v>0.12849999964237213</v>
      </c>
      <c r="AE34">
        <v>0.12849999964237213</v>
      </c>
      <c r="AF34">
        <v>0.12849999964237213</v>
      </c>
      <c r="AG34">
        <v>0.12849999964237213</v>
      </c>
      <c r="AH34">
        <v>0.12870000302791595</v>
      </c>
      <c r="AI34">
        <v>0.12880000472068787</v>
      </c>
      <c r="AJ34">
        <v>0.12870000302791595</v>
      </c>
      <c r="AK34">
        <v>0.12870000302791595</v>
      </c>
      <c r="AL34">
        <v>0.12890000641345978</v>
      </c>
      <c r="AM34">
        <v>0.12890000641345978</v>
      </c>
      <c r="AN34">
        <v>0.1289999932050705</v>
      </c>
      <c r="AO34">
        <v>0.12919999659061432</v>
      </c>
      <c r="AP34">
        <v>0.12929999828338623</v>
      </c>
      <c r="AQ34">
        <v>0.12939999997615814</v>
      </c>
      <c r="AR34">
        <v>0.12950000166893005</v>
      </c>
      <c r="AS34">
        <v>0.12970000505447388</v>
      </c>
      <c r="AT34">
        <v>0.12999999523162842</v>
      </c>
      <c r="AU34">
        <v>0.13009999692440033</v>
      </c>
      <c r="AV34">
        <v>0.13030000030994415</v>
      </c>
      <c r="AW34">
        <v>0.13050000369548798</v>
      </c>
      <c r="AX34">
        <v>0.13079999387264252</v>
      </c>
      <c r="AY34">
        <v>0.13120000064373016</v>
      </c>
      <c r="AZ34">
        <v>0.13140000402927399</v>
      </c>
      <c r="BA34">
        <v>0.13199999928474426</v>
      </c>
      <c r="BB34">
        <v>0.13220000267028809</v>
      </c>
      <c r="BC34">
        <v>0.13259999454021454</v>
      </c>
      <c r="BD34">
        <v>0.13300000131130219</v>
      </c>
      <c r="BE34">
        <v>0.1331000030040741</v>
      </c>
      <c r="BF34">
        <v>0.13379999995231628</v>
      </c>
      <c r="BG34">
        <v>0.13449999690055847</v>
      </c>
      <c r="BH34">
        <v>0.13500000536441803</v>
      </c>
      <c r="BI34">
        <v>0.13519999384880066</v>
      </c>
      <c r="BJ34">
        <v>0.13529999554157257</v>
      </c>
      <c r="BK34">
        <v>0.13560000061988831</v>
      </c>
      <c r="BL34">
        <v>0.13580000400543213</v>
      </c>
      <c r="BM34">
        <v>0.13600000739097595</v>
      </c>
      <c r="BN34">
        <v>0.13600000739097595</v>
      </c>
      <c r="BO34">
        <v>0.13619999587535858</v>
      </c>
      <c r="BP34">
        <v>0.13619999587535858</v>
      </c>
      <c r="BQ34">
        <v>0.13619999587535858</v>
      </c>
      <c r="BR34">
        <v>0.13629999756813049</v>
      </c>
      <c r="BS34">
        <v>0.13629999756813049</v>
      </c>
      <c r="BT34">
        <v>0.13629999756813049</v>
      </c>
      <c r="BU34">
        <v>0.13629999756813049</v>
      </c>
      <c r="BV34">
        <v>0.13650000095367432</v>
      </c>
      <c r="BW34">
        <v>0.13660000264644623</v>
      </c>
      <c r="BX34">
        <v>0.13699999451637268</v>
      </c>
      <c r="BY34">
        <v>0.1371999979019165</v>
      </c>
      <c r="BZ34">
        <v>0.1379999965429306</v>
      </c>
      <c r="CA34">
        <v>0.13840000331401825</v>
      </c>
      <c r="CB34">
        <v>0.1387999951839447</v>
      </c>
      <c r="CC34">
        <v>0.13910000026226044</v>
      </c>
      <c r="CD34">
        <v>0.13940000534057617</v>
      </c>
    </row>
    <row r="35" spans="1:82" x14ac:dyDescent="0.25">
      <c r="A35" s="3" t="s">
        <v>43</v>
      </c>
      <c r="B35">
        <v>0.12790000438690186</v>
      </c>
      <c r="C35">
        <v>0.1273999959230423</v>
      </c>
      <c r="D35">
        <v>0.12669999897480011</v>
      </c>
      <c r="E35">
        <v>0.12630000710487366</v>
      </c>
      <c r="F35">
        <v>0.12600000202655792</v>
      </c>
      <c r="G35">
        <v>0.12600000202655792</v>
      </c>
      <c r="H35">
        <v>0.12700000405311584</v>
      </c>
      <c r="I35">
        <v>0.12710000574588776</v>
      </c>
      <c r="J35">
        <v>0.12790000438690186</v>
      </c>
      <c r="K35">
        <v>0.12970000505447388</v>
      </c>
      <c r="L35">
        <v>0.13079999387264252</v>
      </c>
      <c r="M35">
        <v>0.13230000436306</v>
      </c>
      <c r="N35">
        <v>0.1339000016450882</v>
      </c>
      <c r="O35">
        <v>0.13470000028610229</v>
      </c>
      <c r="P35">
        <v>0.13539999723434448</v>
      </c>
      <c r="Q35">
        <v>0.13560000061988831</v>
      </c>
      <c r="R35">
        <v>0.13539999723434448</v>
      </c>
      <c r="S35">
        <v>0.13490000367164612</v>
      </c>
      <c r="T35">
        <v>0.13420000672340393</v>
      </c>
      <c r="U35">
        <v>0.13349999487400055</v>
      </c>
      <c r="V35">
        <v>0.13269999623298645</v>
      </c>
      <c r="W35">
        <v>0.13179999589920044</v>
      </c>
      <c r="X35">
        <v>0.13120000064373016</v>
      </c>
      <c r="Y35">
        <v>0.13079999387264252</v>
      </c>
      <c r="Z35">
        <v>0.13030000030994415</v>
      </c>
      <c r="AA35">
        <v>0.13009999692440033</v>
      </c>
      <c r="AB35">
        <v>0.12989999353885651</v>
      </c>
      <c r="AC35">
        <v>0.12970000505447388</v>
      </c>
      <c r="AD35">
        <v>0.12950000166893005</v>
      </c>
      <c r="AE35">
        <v>0.12960000336170197</v>
      </c>
      <c r="AF35">
        <v>0.12970000505447388</v>
      </c>
      <c r="AG35">
        <v>0.12960000336170197</v>
      </c>
      <c r="AH35">
        <v>0.12980000674724579</v>
      </c>
      <c r="AI35">
        <v>0.12989999353885651</v>
      </c>
      <c r="AJ35">
        <v>0.12980000674724579</v>
      </c>
      <c r="AK35">
        <v>0.12999999523162842</v>
      </c>
      <c r="AL35">
        <v>0.13009999692440033</v>
      </c>
      <c r="AM35">
        <v>0.13030000030994415</v>
      </c>
      <c r="AN35">
        <v>0.13040000200271606</v>
      </c>
      <c r="AO35">
        <v>0.13050000369548798</v>
      </c>
      <c r="AP35">
        <v>0.1307000070810318</v>
      </c>
      <c r="AQ35">
        <v>0.13079999387264252</v>
      </c>
      <c r="AR35">
        <v>0.13079999387264252</v>
      </c>
      <c r="AS35">
        <v>0.13120000064373016</v>
      </c>
      <c r="AT35">
        <v>0.1315000057220459</v>
      </c>
      <c r="AU35">
        <v>0.13160000741481781</v>
      </c>
      <c r="AV35">
        <v>0.13189999759197235</v>
      </c>
      <c r="AW35">
        <v>0.13210000097751617</v>
      </c>
      <c r="AX35">
        <v>0.13240000605583191</v>
      </c>
      <c r="AY35">
        <v>0.13259999454021454</v>
      </c>
      <c r="AZ35">
        <v>0.13279999792575836</v>
      </c>
      <c r="BA35">
        <v>0.13320000469684601</v>
      </c>
      <c r="BB35">
        <v>0.13359999656677246</v>
      </c>
      <c r="BC35">
        <v>0.13400000333786011</v>
      </c>
      <c r="BD35">
        <v>0.13429999351501465</v>
      </c>
      <c r="BE35">
        <v>0.13449999690055847</v>
      </c>
      <c r="BF35">
        <v>0.13510000705718994</v>
      </c>
      <c r="BG35">
        <v>0.13570000231266022</v>
      </c>
      <c r="BH35">
        <v>0.13629999756813049</v>
      </c>
      <c r="BI35">
        <v>0.1363999992609024</v>
      </c>
      <c r="BJ35">
        <v>0.13680000603199005</v>
      </c>
      <c r="BK35">
        <v>0.13680000603199005</v>
      </c>
      <c r="BL35">
        <v>0.1371999979019165</v>
      </c>
      <c r="BM35">
        <v>0.13740000128746033</v>
      </c>
      <c r="BN35">
        <v>0.13729999959468842</v>
      </c>
      <c r="BO35">
        <v>0.13750000298023224</v>
      </c>
      <c r="BP35">
        <v>0.13760000467300415</v>
      </c>
      <c r="BQ35">
        <v>0.13760000467300415</v>
      </c>
      <c r="BR35">
        <v>0.13760000467300415</v>
      </c>
      <c r="BS35">
        <v>0.13760000467300415</v>
      </c>
      <c r="BT35">
        <v>0.13760000467300415</v>
      </c>
      <c r="BU35">
        <v>0.13760000467300415</v>
      </c>
      <c r="BV35">
        <v>0.13779999315738678</v>
      </c>
      <c r="BW35">
        <v>0.13789999485015869</v>
      </c>
      <c r="BX35">
        <v>0.13809999823570251</v>
      </c>
      <c r="BY35">
        <v>0.13850000500679016</v>
      </c>
      <c r="BZ35">
        <v>0.13920000195503235</v>
      </c>
      <c r="CA35">
        <v>0.1395999938249588</v>
      </c>
      <c r="CB35">
        <v>0.14000000059604645</v>
      </c>
      <c r="CC35">
        <v>0.14030000567436218</v>
      </c>
      <c r="CD35">
        <v>0.14069999754428864</v>
      </c>
    </row>
    <row r="36" spans="1:82" x14ac:dyDescent="0.25">
      <c r="A36" s="3" t="s">
        <v>44</v>
      </c>
      <c r="B36">
        <v>0.13529999554157257</v>
      </c>
      <c r="C36">
        <v>0.13490000367164612</v>
      </c>
      <c r="D36">
        <v>0.13470000028610229</v>
      </c>
      <c r="E36">
        <v>0.13490000367164612</v>
      </c>
      <c r="F36">
        <v>0.13510000705718994</v>
      </c>
      <c r="G36">
        <v>0.13609999418258667</v>
      </c>
      <c r="H36">
        <v>0.13850000500679016</v>
      </c>
      <c r="I36">
        <v>0.13969999551773071</v>
      </c>
      <c r="J36">
        <v>0.14190000295639038</v>
      </c>
      <c r="K36">
        <v>0.14630000293254852</v>
      </c>
      <c r="L36">
        <v>0.14970000088214874</v>
      </c>
      <c r="M36">
        <v>0.15309999883174896</v>
      </c>
      <c r="N36">
        <v>0.15700000524520874</v>
      </c>
      <c r="O36">
        <v>0.15970000624656677</v>
      </c>
      <c r="P36">
        <v>0.16189999878406525</v>
      </c>
      <c r="Q36">
        <v>0.1632000058889389</v>
      </c>
      <c r="R36">
        <v>0.16339999437332153</v>
      </c>
      <c r="S36">
        <v>0.16300000250339508</v>
      </c>
      <c r="T36">
        <v>0.16210000216960907</v>
      </c>
      <c r="U36">
        <v>0.16120000183582306</v>
      </c>
      <c r="V36">
        <v>0.16009999811649323</v>
      </c>
      <c r="W36">
        <v>0.1590999960899353</v>
      </c>
      <c r="X36">
        <v>0.15870000422000885</v>
      </c>
      <c r="Y36">
        <v>0.15880000591278076</v>
      </c>
      <c r="Z36">
        <v>0.1590999960899353</v>
      </c>
      <c r="AA36">
        <v>0.1598999947309494</v>
      </c>
      <c r="AB36">
        <v>0.16120000183582306</v>
      </c>
      <c r="AC36">
        <v>0.16230000555515289</v>
      </c>
      <c r="AD36">
        <v>0.16410000622272491</v>
      </c>
      <c r="AE36">
        <v>0.16599999368190765</v>
      </c>
      <c r="AF36">
        <v>0.16789999604225159</v>
      </c>
      <c r="AG36">
        <v>0.16979999840259552</v>
      </c>
      <c r="AH36">
        <v>0.17190000414848328</v>
      </c>
      <c r="AI36">
        <v>0.17430000007152557</v>
      </c>
      <c r="AJ36">
        <v>0.1761000007390976</v>
      </c>
      <c r="AK36">
        <v>0.17800000309944153</v>
      </c>
      <c r="AL36">
        <v>0.17970000207424164</v>
      </c>
      <c r="AM36">
        <v>0.18089999258518219</v>
      </c>
      <c r="AN36">
        <v>0.18170000612735748</v>
      </c>
      <c r="AO36">
        <v>0.18189999461174011</v>
      </c>
      <c r="AP36">
        <v>0.18129999935626984</v>
      </c>
      <c r="AQ36">
        <v>0.18009999394416809</v>
      </c>
      <c r="AR36">
        <v>0.17779999971389771</v>
      </c>
      <c r="AS36">
        <v>0.17460000514984131</v>
      </c>
      <c r="AT36">
        <v>0.16990000009536743</v>
      </c>
      <c r="AU36">
        <v>0.16490000486373901</v>
      </c>
      <c r="AV36">
        <v>0.15960000455379486</v>
      </c>
      <c r="AW36">
        <v>0.15289999544620514</v>
      </c>
      <c r="AX36">
        <v>0.14710000157356262</v>
      </c>
      <c r="AY36">
        <v>0.14120000600814819</v>
      </c>
      <c r="AZ36">
        <v>0.13609999418258667</v>
      </c>
      <c r="BA36">
        <v>0.13019999861717224</v>
      </c>
      <c r="BB36">
        <v>0.12479999661445618</v>
      </c>
      <c r="BC36">
        <v>0.12030000239610672</v>
      </c>
      <c r="BD36">
        <v>0.11620000004768372</v>
      </c>
      <c r="BE36">
        <v>0.1128000020980835</v>
      </c>
      <c r="BF36">
        <v>0.10939999669790268</v>
      </c>
      <c r="BG36">
        <v>0.10670000314712524</v>
      </c>
      <c r="BH36">
        <v>0.10440000146627426</v>
      </c>
      <c r="BI36">
        <v>0.1023000031709671</v>
      </c>
      <c r="BJ36">
        <v>0.10010000318288803</v>
      </c>
      <c r="BK36">
        <v>9.7999997437000275E-2</v>
      </c>
      <c r="BL36">
        <v>9.6199996769428253E-2</v>
      </c>
      <c r="BM36">
        <v>9.4599999487400055E-2</v>
      </c>
      <c r="BN36">
        <v>9.3099996447563171E-2</v>
      </c>
      <c r="BO36">
        <v>9.1200001537799835E-2</v>
      </c>
      <c r="BP36">
        <v>9.0000003576278687E-2</v>
      </c>
      <c r="BQ36">
        <v>8.8799998164176941E-2</v>
      </c>
      <c r="BR36">
        <v>8.7499998509883881E-2</v>
      </c>
      <c r="BS36">
        <v>8.6000002920627594E-2</v>
      </c>
      <c r="BT36">
        <v>8.4799997508525848E-2</v>
      </c>
      <c r="BU36">
        <v>8.3499997854232788E-2</v>
      </c>
      <c r="BV36">
        <v>8.2599997520446777E-2</v>
      </c>
      <c r="BW36">
        <v>8.1600002944469452E-2</v>
      </c>
      <c r="BX36">
        <v>8.0399997532367706E-2</v>
      </c>
      <c r="BY36">
        <v>7.9999998211860657E-2</v>
      </c>
      <c r="BZ36">
        <v>7.9499997198581696E-2</v>
      </c>
      <c r="CA36">
        <v>7.8800000250339508E-2</v>
      </c>
      <c r="CB36">
        <v>7.8000001609325409E-2</v>
      </c>
      <c r="CC36">
        <v>7.7299997210502625E-2</v>
      </c>
      <c r="CD36">
        <v>7.6499998569488525E-2</v>
      </c>
    </row>
    <row r="37" spans="1:82" x14ac:dyDescent="0.25">
      <c r="A37" s="3" t="s">
        <v>45</v>
      </c>
      <c r="B37">
        <v>0.13140000402927399</v>
      </c>
      <c r="C37">
        <v>0.13079999387264252</v>
      </c>
      <c r="D37">
        <v>0.13060000538825989</v>
      </c>
      <c r="E37">
        <v>0.13060000538825989</v>
      </c>
      <c r="F37">
        <v>0.13079999387264252</v>
      </c>
      <c r="G37">
        <v>0.13179999589920044</v>
      </c>
      <c r="H37">
        <v>0.13400000333786011</v>
      </c>
      <c r="I37">
        <v>0.13510000705718994</v>
      </c>
      <c r="J37">
        <v>0.13789999485015869</v>
      </c>
      <c r="K37">
        <v>0.14149999618530273</v>
      </c>
      <c r="L37">
        <v>0.1445000022649765</v>
      </c>
      <c r="M37">
        <v>0.14800000190734863</v>
      </c>
      <c r="N37">
        <v>0.15170000493526459</v>
      </c>
      <c r="O37">
        <v>0.1542000025510788</v>
      </c>
      <c r="P37">
        <v>0.15639999508857727</v>
      </c>
      <c r="Q37">
        <v>0.15760000050067902</v>
      </c>
      <c r="R37">
        <v>0.15809999406337738</v>
      </c>
      <c r="S37">
        <v>0.15780000388622284</v>
      </c>
      <c r="T37">
        <v>0.15719999372959137</v>
      </c>
      <c r="U37">
        <v>0.15659999847412109</v>
      </c>
      <c r="V37">
        <v>0.15579999983310699</v>
      </c>
      <c r="W37">
        <v>0.15510000288486481</v>
      </c>
      <c r="X37">
        <v>0.15479999780654907</v>
      </c>
      <c r="Y37">
        <v>0.15510000288486481</v>
      </c>
      <c r="Z37">
        <v>0.15559999644756317</v>
      </c>
      <c r="AA37">
        <v>0.15639999508857727</v>
      </c>
      <c r="AB37">
        <v>0.15770000219345093</v>
      </c>
      <c r="AC37">
        <v>0.15860000252723694</v>
      </c>
      <c r="AD37">
        <v>0.1606999933719635</v>
      </c>
      <c r="AE37">
        <v>0.16230000555515289</v>
      </c>
      <c r="AF37">
        <v>0.16410000622272491</v>
      </c>
      <c r="AG37">
        <v>0.16580000519752502</v>
      </c>
      <c r="AH37">
        <v>0.16779999434947968</v>
      </c>
      <c r="AI37">
        <v>0.17000000178813934</v>
      </c>
      <c r="AJ37">
        <v>0.17149999737739563</v>
      </c>
      <c r="AK37">
        <v>0.17319999635219574</v>
      </c>
      <c r="AL37">
        <v>0.17440000176429749</v>
      </c>
      <c r="AM37">
        <v>0.17540000379085541</v>
      </c>
      <c r="AN37">
        <v>0.17599999904632568</v>
      </c>
      <c r="AO37">
        <v>0.17599999904632568</v>
      </c>
      <c r="AP37">
        <v>0.1753000020980835</v>
      </c>
      <c r="AQ37">
        <v>0.17399999499320984</v>
      </c>
      <c r="AR37">
        <v>0.17180000245571136</v>
      </c>
      <c r="AS37">
        <v>0.16889999806880951</v>
      </c>
      <c r="AT37">
        <v>0.1648000031709671</v>
      </c>
      <c r="AU37">
        <v>0.16030000150203705</v>
      </c>
      <c r="AV37">
        <v>0.15600000321865082</v>
      </c>
      <c r="AW37">
        <v>0.15000000596046448</v>
      </c>
      <c r="AX37">
        <v>0.14489999413490295</v>
      </c>
      <c r="AY37">
        <v>0.13969999551773071</v>
      </c>
      <c r="AZ37">
        <v>0.13519999384880066</v>
      </c>
      <c r="BA37">
        <v>0.13009999692440033</v>
      </c>
      <c r="BB37">
        <v>0.12540000677108765</v>
      </c>
      <c r="BC37">
        <v>0.12139999866485596</v>
      </c>
      <c r="BD37">
        <v>0.11789999902248383</v>
      </c>
      <c r="BE37">
        <v>0.11490000039339066</v>
      </c>
      <c r="BF37">
        <v>0.11190000176429749</v>
      </c>
      <c r="BG37">
        <v>0.10970000177621841</v>
      </c>
      <c r="BH37">
        <v>0.10769999772310257</v>
      </c>
      <c r="BI37">
        <v>0.10589999705553055</v>
      </c>
      <c r="BJ37">
        <v>0.10400000214576721</v>
      </c>
      <c r="BK37">
        <v>0.10220000147819519</v>
      </c>
      <c r="BL37">
        <v>0.10040000081062317</v>
      </c>
      <c r="BM37">
        <v>9.920000284910202E-2</v>
      </c>
      <c r="BN37">
        <v>9.7699999809265137E-2</v>
      </c>
      <c r="BO37">
        <v>9.6100002527236938E-2</v>
      </c>
      <c r="BP37">
        <v>9.4999998807907104E-2</v>
      </c>
      <c r="BQ37">
        <v>9.3800000846385956E-2</v>
      </c>
      <c r="BR37">
        <v>9.2699997127056122E-2</v>
      </c>
      <c r="BS37">
        <v>9.1300003230571747E-2</v>
      </c>
      <c r="BT37">
        <v>9.0099997818470001E-2</v>
      </c>
      <c r="BU37">
        <v>8.9000001549720764E-2</v>
      </c>
      <c r="BV37">
        <v>8.7999999523162842E-2</v>
      </c>
      <c r="BW37">
        <v>8.7099999189376831E-2</v>
      </c>
      <c r="BX37">
        <v>8.5799999535083771E-2</v>
      </c>
      <c r="BY37">
        <v>8.5500001907348633E-2</v>
      </c>
      <c r="BZ37">
        <v>8.489999920129776E-2</v>
      </c>
      <c r="CA37">
        <v>8.4299996495246887E-2</v>
      </c>
      <c r="CB37">
        <v>8.3400003612041473E-2</v>
      </c>
      <c r="CC37">
        <v>8.2599997520446777E-2</v>
      </c>
      <c r="CD37">
        <v>8.1799998879432678E-2</v>
      </c>
    </row>
    <row r="38" spans="1:82" x14ac:dyDescent="0.25">
      <c r="A38" s="3" t="s">
        <v>46</v>
      </c>
      <c r="B38">
        <v>0.1468999981880188</v>
      </c>
      <c r="C38">
        <v>0.14720000326633453</v>
      </c>
      <c r="D38">
        <v>0.14800000190734863</v>
      </c>
      <c r="E38">
        <v>0.1492999941110611</v>
      </c>
      <c r="F38">
        <v>0.15109999477863312</v>
      </c>
      <c r="G38">
        <v>0.1542000025510788</v>
      </c>
      <c r="H38">
        <v>0.15979999303817749</v>
      </c>
      <c r="I38">
        <v>0.16329999268054962</v>
      </c>
      <c r="J38">
        <v>0.16920000314712524</v>
      </c>
      <c r="K38">
        <v>0.17779999971389771</v>
      </c>
      <c r="L38">
        <v>0.18459999561309814</v>
      </c>
      <c r="M38">
        <v>0.19179999828338623</v>
      </c>
      <c r="N38">
        <v>0.19859999418258667</v>
      </c>
      <c r="O38">
        <v>0.20250000059604645</v>
      </c>
      <c r="P38">
        <v>0.20430000126361847</v>
      </c>
      <c r="Q38">
        <v>0.20200000703334808</v>
      </c>
      <c r="R38">
        <v>0.19820000231266022</v>
      </c>
      <c r="S38">
        <v>0.19079999625682831</v>
      </c>
      <c r="T38">
        <v>0.18150000274181366</v>
      </c>
      <c r="U38">
        <v>0.17190000414848328</v>
      </c>
      <c r="V38">
        <v>0.16140000522136688</v>
      </c>
      <c r="W38">
        <v>0.15119999647140503</v>
      </c>
      <c r="X38">
        <v>0.14280000329017639</v>
      </c>
      <c r="Y38">
        <v>0.13490000367164612</v>
      </c>
      <c r="Z38">
        <v>0.12759999930858612</v>
      </c>
      <c r="AA38">
        <v>0.12039999663829803</v>
      </c>
      <c r="AB38">
        <v>0.11410000175237656</v>
      </c>
      <c r="AC38">
        <v>0.11079999804496765</v>
      </c>
      <c r="AD38">
        <v>0.1046999990940094</v>
      </c>
      <c r="AE38">
        <v>0.10090000182390213</v>
      </c>
      <c r="AF38">
        <v>9.7800001502037048E-2</v>
      </c>
      <c r="AG38">
        <v>9.4700001180171967E-2</v>
      </c>
      <c r="AH38">
        <v>9.1700002551078796E-2</v>
      </c>
      <c r="AI38">
        <v>8.8699996471405029E-2</v>
      </c>
      <c r="AJ38">
        <v>8.5900001227855682E-2</v>
      </c>
      <c r="AK38">
        <v>8.3300001919269562E-2</v>
      </c>
      <c r="AL38">
        <v>8.0700002610683441E-2</v>
      </c>
      <c r="AM38">
        <v>7.850000262260437E-2</v>
      </c>
      <c r="AN38">
        <v>7.5999997556209564E-2</v>
      </c>
      <c r="AO38">
        <v>7.4100002646446228E-2</v>
      </c>
      <c r="AP38">
        <v>7.1900002658367157E-2</v>
      </c>
      <c r="AQ38">
        <v>7.0200003683567047E-2</v>
      </c>
      <c r="AR38">
        <v>6.8199999630451202E-2</v>
      </c>
      <c r="AS38">
        <v>6.6299997270107269E-2</v>
      </c>
      <c r="AT38">
        <v>6.4400002360343933E-2</v>
      </c>
      <c r="AU38">
        <v>6.2799997627735138E-2</v>
      </c>
      <c r="AV38">
        <v>6.1400000005960464E-2</v>
      </c>
      <c r="AW38">
        <v>5.9900000691413879E-2</v>
      </c>
      <c r="AX38">
        <v>5.8699999004602432E-2</v>
      </c>
      <c r="AY38">
        <v>5.7599999010562897E-2</v>
      </c>
      <c r="AZ38">
        <v>5.6699998676776886E-2</v>
      </c>
      <c r="BA38">
        <v>5.5700000375509262E-2</v>
      </c>
      <c r="BB38">
        <v>5.4900001734495163E-2</v>
      </c>
      <c r="BC38">
        <v>5.429999902844429E-2</v>
      </c>
      <c r="BD38">
        <v>5.3700000047683716E-2</v>
      </c>
      <c r="BE38">
        <v>5.299999937415123E-2</v>
      </c>
      <c r="BF38">
        <v>5.2700001746416092E-2</v>
      </c>
      <c r="BG38">
        <v>5.2400000393390656E-2</v>
      </c>
      <c r="BH38">
        <v>5.2299998700618744E-2</v>
      </c>
      <c r="BI38">
        <v>5.1800001412630081E-2</v>
      </c>
      <c r="BJ38">
        <v>5.1500000059604645E-2</v>
      </c>
      <c r="BK38">
        <v>5.090000107884407E-2</v>
      </c>
      <c r="BL38">
        <v>5.0500001758337021E-2</v>
      </c>
      <c r="BM38">
        <v>5.0099998712539673E-2</v>
      </c>
      <c r="BN38">
        <v>4.960000142455101E-2</v>
      </c>
      <c r="BO38">
        <v>4.9199998378753662E-2</v>
      </c>
      <c r="BP38">
        <v>4.8799999058246613E-2</v>
      </c>
      <c r="BQ38">
        <v>4.8500001430511475E-2</v>
      </c>
      <c r="BR38">
        <v>4.8099998384714127E-2</v>
      </c>
      <c r="BS38">
        <v>4.7699999064207077E-2</v>
      </c>
      <c r="BT38">
        <v>4.7200001776218414E-2</v>
      </c>
      <c r="BU38">
        <v>4.6999998390674591E-2</v>
      </c>
      <c r="BV38">
        <v>4.6900000423192978E-2</v>
      </c>
      <c r="BW38">
        <v>4.6700000762939453E-2</v>
      </c>
      <c r="BX38">
        <v>4.6399999409914017E-2</v>
      </c>
      <c r="BY38">
        <v>4.6500001102685928E-2</v>
      </c>
      <c r="BZ38">
        <v>4.6900000423192978E-2</v>
      </c>
      <c r="CA38">
        <v>4.7100000083446503E-2</v>
      </c>
      <c r="CB38">
        <v>4.7200001776218414E-2</v>
      </c>
      <c r="CC38">
        <v>4.7200001776218414E-2</v>
      </c>
      <c r="CD38">
        <v>4.7299999743700027E-2</v>
      </c>
    </row>
    <row r="39" spans="1:82" x14ac:dyDescent="0.25">
      <c r="A39" s="3" t="s">
        <v>47</v>
      </c>
      <c r="B39">
        <v>0.14679999649524689</v>
      </c>
      <c r="C39">
        <v>0.14699999988079071</v>
      </c>
      <c r="D39">
        <v>0.14779999852180481</v>
      </c>
      <c r="E39">
        <v>0.14920000731945038</v>
      </c>
      <c r="F39">
        <v>0.15099999308586121</v>
      </c>
      <c r="G39">
        <v>0.15410000085830688</v>
      </c>
      <c r="H39">
        <v>0.15940000116825104</v>
      </c>
      <c r="I39">
        <v>0.16300000250339508</v>
      </c>
      <c r="J39">
        <v>0.16779999434947968</v>
      </c>
      <c r="K39">
        <v>0.17679999768733978</v>
      </c>
      <c r="L39">
        <v>0.18410000205039978</v>
      </c>
      <c r="M39">
        <v>0.1906999945640564</v>
      </c>
      <c r="N39">
        <v>0.19769999384880066</v>
      </c>
      <c r="O39">
        <v>0.20170000195503235</v>
      </c>
      <c r="P39">
        <v>0.20340000092983246</v>
      </c>
      <c r="Q39">
        <v>0.2012999951839447</v>
      </c>
      <c r="R39">
        <v>0.19660000503063202</v>
      </c>
      <c r="S39">
        <v>0.18930000066757202</v>
      </c>
      <c r="T39">
        <v>0.18029999732971191</v>
      </c>
      <c r="U39">
        <v>0.17049999535083771</v>
      </c>
      <c r="V39">
        <v>0.15889999270439148</v>
      </c>
      <c r="W39">
        <v>0.14839999377727509</v>
      </c>
      <c r="X39">
        <v>0.1395999938249588</v>
      </c>
      <c r="Y39">
        <v>0.1315000057220459</v>
      </c>
      <c r="Z39">
        <v>0.12349999696016312</v>
      </c>
      <c r="AA39">
        <v>0.11699999868869781</v>
      </c>
      <c r="AB39">
        <v>0.11060000211000443</v>
      </c>
      <c r="AC39">
        <v>0.10649999976158142</v>
      </c>
      <c r="AD39">
        <v>0.10130000114440918</v>
      </c>
      <c r="AE39">
        <v>9.7400002181529999E-2</v>
      </c>
      <c r="AF39">
        <v>9.4400003552436829E-2</v>
      </c>
      <c r="AG39">
        <v>9.1399997472763062E-2</v>
      </c>
      <c r="AH39">
        <v>8.8500000536441803E-2</v>
      </c>
      <c r="AI39">
        <v>8.5600003600120544E-2</v>
      </c>
      <c r="AJ39">
        <v>8.320000022649765E-2</v>
      </c>
      <c r="AK39">
        <v>8.0700002610683441E-2</v>
      </c>
      <c r="AL39">
        <v>7.850000262260437E-2</v>
      </c>
      <c r="AM39">
        <v>7.6499998569488525E-2</v>
      </c>
      <c r="AN39">
        <v>7.4299998581409454E-2</v>
      </c>
      <c r="AO39">
        <v>7.2599999606609344E-2</v>
      </c>
      <c r="AP39">
        <v>7.0799998939037323E-2</v>
      </c>
      <c r="AQ39">
        <v>6.9200001657009125E-2</v>
      </c>
      <c r="AR39">
        <v>6.7400000989437103E-2</v>
      </c>
      <c r="AS39">
        <v>6.5800003707408905E-2</v>
      </c>
      <c r="AT39">
        <v>6.4099997282028198E-2</v>
      </c>
      <c r="AU39">
        <v>6.2600001692771912E-2</v>
      </c>
      <c r="AV39">
        <v>6.1599999666213989E-2</v>
      </c>
      <c r="AW39">
        <v>6.0100000351667404E-2</v>
      </c>
      <c r="AX39">
        <v>5.9099998325109482E-2</v>
      </c>
      <c r="AY39">
        <v>5.8100000023841858E-2</v>
      </c>
      <c r="AZ39">
        <v>5.7000000029802322E-2</v>
      </c>
      <c r="BA39">
        <v>5.6200001388788223E-2</v>
      </c>
      <c r="BB39">
        <v>5.5399999022483826E-2</v>
      </c>
      <c r="BC39">
        <v>5.4900001734495163E-2</v>
      </c>
      <c r="BD39">
        <v>5.429999902844429E-2</v>
      </c>
      <c r="BE39">
        <v>5.3700000047683716E-2</v>
      </c>
      <c r="BF39">
        <v>5.3399998694658279E-2</v>
      </c>
      <c r="BG39">
        <v>5.3199999034404755E-2</v>
      </c>
      <c r="BH39">
        <v>5.2900001406669617E-2</v>
      </c>
      <c r="BI39">
        <v>5.2700001746416092E-2</v>
      </c>
      <c r="BJ39">
        <v>5.2099999040365219E-2</v>
      </c>
      <c r="BK39">
        <v>5.169999971985817E-2</v>
      </c>
      <c r="BL39">
        <v>5.1399998366832733E-2</v>
      </c>
      <c r="BM39">
        <v>5.090000107884407E-2</v>
      </c>
      <c r="BN39">
        <v>5.0599999725818634E-2</v>
      </c>
      <c r="BO39">
        <v>5.0099998712539673E-2</v>
      </c>
      <c r="BP39">
        <v>4.9800001084804535E-2</v>
      </c>
      <c r="BQ39">
        <v>4.9499999731779099E-2</v>
      </c>
      <c r="BR39">
        <v>4.9100000411272049E-2</v>
      </c>
      <c r="BS39">
        <v>4.8700001090764999E-2</v>
      </c>
      <c r="BT39">
        <v>4.830000177025795E-2</v>
      </c>
      <c r="BU39">
        <v>4.8000000417232513E-2</v>
      </c>
      <c r="BV39">
        <v>4.7800000756978989E-2</v>
      </c>
      <c r="BW39">
        <v>4.7600001096725464E-2</v>
      </c>
      <c r="BX39">
        <v>4.7400001436471939E-2</v>
      </c>
      <c r="BY39">
        <v>4.7400001436471939E-2</v>
      </c>
      <c r="BZ39">
        <v>4.7800000756978989E-2</v>
      </c>
      <c r="CA39">
        <v>4.8000000417232513E-2</v>
      </c>
      <c r="CB39">
        <v>4.8000000417232513E-2</v>
      </c>
      <c r="CC39">
        <v>4.8099998384714127E-2</v>
      </c>
      <c r="CD39">
        <v>4.8099998384714127E-2</v>
      </c>
    </row>
    <row r="40" spans="1:82" x14ac:dyDescent="0.25">
      <c r="A40" s="3" t="s">
        <v>48</v>
      </c>
      <c r="B40">
        <v>0.14540000259876251</v>
      </c>
      <c r="C40">
        <v>0.14569999277591705</v>
      </c>
      <c r="D40">
        <v>0.14650000631809235</v>
      </c>
      <c r="E40">
        <v>0.14790000021457672</v>
      </c>
      <c r="F40">
        <v>0.14980000257492065</v>
      </c>
      <c r="G40">
        <v>0.15289999544620514</v>
      </c>
      <c r="H40">
        <v>0.15850000083446503</v>
      </c>
      <c r="I40">
        <v>0.16210000216960907</v>
      </c>
      <c r="J40">
        <v>0.1679999977350235</v>
      </c>
      <c r="K40">
        <v>0.17649999260902405</v>
      </c>
      <c r="L40">
        <v>0.18330000340938568</v>
      </c>
      <c r="M40">
        <v>0.19050000607967377</v>
      </c>
      <c r="N40">
        <v>0.19740000367164612</v>
      </c>
      <c r="O40">
        <v>0.20119999349117279</v>
      </c>
      <c r="P40">
        <v>0.20280000567436218</v>
      </c>
      <c r="Q40">
        <v>0.2004999965429306</v>
      </c>
      <c r="R40">
        <v>0.19660000503063202</v>
      </c>
      <c r="S40">
        <v>0.18889999389648438</v>
      </c>
      <c r="T40">
        <v>0.17970000207424164</v>
      </c>
      <c r="U40">
        <v>0.17000000178813934</v>
      </c>
      <c r="V40">
        <v>0.15970000624656677</v>
      </c>
      <c r="W40">
        <v>0.14959999918937683</v>
      </c>
      <c r="X40">
        <v>0.14120000600814819</v>
      </c>
      <c r="Y40">
        <v>0.13320000469684601</v>
      </c>
      <c r="Z40">
        <v>0.12549999356269836</v>
      </c>
      <c r="AA40">
        <v>0.11909999698400497</v>
      </c>
      <c r="AB40">
        <v>0.1128000020980835</v>
      </c>
      <c r="AC40">
        <v>0.10949999839067459</v>
      </c>
      <c r="AD40">
        <v>0.10350000113248825</v>
      </c>
      <c r="AE40">
        <v>9.960000216960907E-2</v>
      </c>
      <c r="AF40">
        <v>9.6400000154972076E-2</v>
      </c>
      <c r="AG40">
        <v>9.3299999833106995E-2</v>
      </c>
      <c r="AH40">
        <v>9.0099997818470001E-2</v>
      </c>
      <c r="AI40">
        <v>8.6999997496604919E-2</v>
      </c>
      <c r="AJ40">
        <v>8.4299996495246887E-2</v>
      </c>
      <c r="AK40">
        <v>8.1299997866153717E-2</v>
      </c>
      <c r="AL40">
        <v>7.9099997878074646E-2</v>
      </c>
      <c r="AM40">
        <v>7.680000364780426E-2</v>
      </c>
      <c r="AN40">
        <v>7.4299998581409454E-2</v>
      </c>
      <c r="AO40">
        <v>7.2200000286102295E-2</v>
      </c>
      <c r="AP40">
        <v>7.0200003683567047E-2</v>
      </c>
      <c r="AQ40">
        <v>6.8300001323223114E-2</v>
      </c>
      <c r="AR40">
        <v>6.6299997270107269E-2</v>
      </c>
      <c r="AS40">
        <v>6.4599998295307159E-2</v>
      </c>
      <c r="AT40">
        <v>6.2700003385543823E-2</v>
      </c>
      <c r="AU40">
        <v>6.120000034570694E-2</v>
      </c>
      <c r="AV40">
        <v>5.9700001031160355E-2</v>
      </c>
      <c r="AW40">
        <v>5.8299999684095383E-2</v>
      </c>
      <c r="AX40">
        <v>5.7300001382827759E-2</v>
      </c>
      <c r="AY40">
        <v>5.6200001388788223E-2</v>
      </c>
      <c r="AZ40">
        <v>5.5199999362230301E-2</v>
      </c>
      <c r="BA40">
        <v>5.4400000721216202E-2</v>
      </c>
      <c r="BB40">
        <v>5.3700000047683716E-2</v>
      </c>
      <c r="BC40">
        <v>5.299999937415123E-2</v>
      </c>
      <c r="BD40">
        <v>5.2400000393390656E-2</v>
      </c>
      <c r="BE40">
        <v>5.1899999380111694E-2</v>
      </c>
      <c r="BF40">
        <v>5.1500000059604645E-2</v>
      </c>
      <c r="BG40">
        <v>5.130000039935112E-2</v>
      </c>
      <c r="BH40">
        <v>5.1100000739097595E-2</v>
      </c>
      <c r="BI40">
        <v>5.0799999386072159E-2</v>
      </c>
      <c r="BJ40">
        <v>5.0299998372793198E-2</v>
      </c>
      <c r="BK40">
        <v>4.9899999052286148E-2</v>
      </c>
      <c r="BL40">
        <v>4.960000142455101E-2</v>
      </c>
      <c r="BM40">
        <v>4.9100000411272049E-2</v>
      </c>
      <c r="BN40">
        <v>4.8700001090764999E-2</v>
      </c>
      <c r="BO40">
        <v>4.8200000077486038E-2</v>
      </c>
      <c r="BP40">
        <v>4.7800000756978989E-2</v>
      </c>
      <c r="BQ40">
        <v>4.7499999403953552E-2</v>
      </c>
      <c r="BR40">
        <v>4.7100000083446503E-2</v>
      </c>
      <c r="BS40">
        <v>4.6700000762939453E-2</v>
      </c>
      <c r="BT40">
        <v>4.6300001442432404E-2</v>
      </c>
      <c r="BU40">
        <v>4.6000000089406967E-2</v>
      </c>
      <c r="BV40">
        <v>4.5800000429153442E-2</v>
      </c>
      <c r="BW40">
        <v>4.5600000768899918E-2</v>
      </c>
      <c r="BX40">
        <v>4.5499999076128006E-2</v>
      </c>
      <c r="BY40">
        <v>4.5499999076128006E-2</v>
      </c>
      <c r="BZ40">
        <v>4.5899998396635056E-2</v>
      </c>
      <c r="CA40">
        <v>4.6100001782178879E-2</v>
      </c>
      <c r="CB40">
        <v>4.6100001782178879E-2</v>
      </c>
      <c r="CC40">
        <v>4.6199999749660492E-2</v>
      </c>
      <c r="CD40">
        <v>4.6300001442432404E-2</v>
      </c>
    </row>
    <row r="41" spans="1:82" x14ac:dyDescent="0.25">
      <c r="A41" s="3" t="s">
        <v>49</v>
      </c>
      <c r="B41">
        <v>0.14569999277591705</v>
      </c>
      <c r="C41">
        <v>0.14599999785423279</v>
      </c>
      <c r="D41">
        <v>0.14679999649524689</v>
      </c>
      <c r="E41">
        <v>0.14820000529289246</v>
      </c>
      <c r="F41">
        <v>0.1500999927520752</v>
      </c>
      <c r="G41">
        <v>0.15320000052452087</v>
      </c>
      <c r="H41">
        <v>0.15880000591278076</v>
      </c>
      <c r="I41">
        <v>0.16230000555515289</v>
      </c>
      <c r="J41">
        <v>0.16809999942779541</v>
      </c>
      <c r="K41">
        <v>0.17649999260902405</v>
      </c>
      <c r="L41">
        <v>0.18330000340938568</v>
      </c>
      <c r="M41">
        <v>0.19050000607967377</v>
      </c>
      <c r="N41">
        <v>0.19720000028610229</v>
      </c>
      <c r="O41">
        <v>0.20100000500679016</v>
      </c>
      <c r="P41">
        <v>0.20260000228881836</v>
      </c>
      <c r="Q41">
        <v>0.20000000298023224</v>
      </c>
      <c r="R41">
        <v>0.19599999487400055</v>
      </c>
      <c r="S41">
        <v>0.18819999694824219</v>
      </c>
      <c r="T41">
        <v>0.17880000174045563</v>
      </c>
      <c r="U41">
        <v>0.16899999976158142</v>
      </c>
      <c r="V41">
        <v>0.15850000083446503</v>
      </c>
      <c r="W41">
        <v>0.14820000529289246</v>
      </c>
      <c r="X41">
        <v>0.13969999551773071</v>
      </c>
      <c r="Y41">
        <v>0.13160000741481781</v>
      </c>
      <c r="Z41">
        <v>0.12389999628067017</v>
      </c>
      <c r="AA41">
        <v>0.11739999800920486</v>
      </c>
      <c r="AB41">
        <v>0.1111999973654747</v>
      </c>
      <c r="AC41">
        <v>0.10719999670982361</v>
      </c>
      <c r="AD41">
        <v>0.10199999809265137</v>
      </c>
      <c r="AE41">
        <v>9.7999997437000275E-2</v>
      </c>
      <c r="AF41">
        <v>9.4999998807907104E-2</v>
      </c>
      <c r="AG41">
        <v>9.1899998486042023E-2</v>
      </c>
      <c r="AH41">
        <v>8.8899999856948853E-2</v>
      </c>
      <c r="AI41">
        <v>8.5799999535083771E-2</v>
      </c>
      <c r="AJ41">
        <v>8.3300001919269562E-2</v>
      </c>
      <c r="AK41">
        <v>8.0300003290176392E-2</v>
      </c>
      <c r="AL41">
        <v>7.8299999237060547E-2</v>
      </c>
      <c r="AM41">
        <v>7.6099999248981476E-2</v>
      </c>
      <c r="AN41">
        <v>7.3700003325939178E-2</v>
      </c>
      <c r="AO41">
        <v>7.1900002658367157E-2</v>
      </c>
      <c r="AP41">
        <v>7.0000000298023224E-2</v>
      </c>
      <c r="AQ41">
        <v>6.8199999630451202E-2</v>
      </c>
      <c r="AR41">
        <v>6.6399998962879181E-2</v>
      </c>
      <c r="AS41">
        <v>6.4599998295307159E-2</v>
      </c>
      <c r="AT41">
        <v>6.289999932050705E-2</v>
      </c>
      <c r="AU41">
        <v>6.1500001698732376E-2</v>
      </c>
      <c r="AV41">
        <v>6.0300000011920929E-2</v>
      </c>
      <c r="AW41">
        <v>5.8800000697374344E-2</v>
      </c>
      <c r="AX41">
        <v>5.7700000703334808E-2</v>
      </c>
      <c r="AY41">
        <v>5.6699998676776886E-2</v>
      </c>
      <c r="AZ41">
        <v>5.5799998342990875E-2</v>
      </c>
      <c r="BA41">
        <v>5.4900001734495163E-2</v>
      </c>
      <c r="BB41">
        <v>5.429999902844429E-2</v>
      </c>
      <c r="BC41">
        <v>5.3700000047683716E-2</v>
      </c>
      <c r="BD41">
        <v>5.3100001066923141E-2</v>
      </c>
      <c r="BE41">
        <v>5.2499998360872269E-2</v>
      </c>
      <c r="BF41">
        <v>5.2299998700618744E-2</v>
      </c>
      <c r="BG41">
        <v>5.2099999040365219E-2</v>
      </c>
      <c r="BH41">
        <v>5.1899999380111694E-2</v>
      </c>
      <c r="BI41">
        <v>5.1500000059604645E-2</v>
      </c>
      <c r="BJ41">
        <v>5.0999999046325684E-2</v>
      </c>
      <c r="BK41">
        <v>5.0599999725818634E-2</v>
      </c>
      <c r="BL41">
        <v>5.0299998372793198E-2</v>
      </c>
      <c r="BM41">
        <v>4.9800001084804535E-2</v>
      </c>
      <c r="BN41">
        <v>4.9400001764297485E-2</v>
      </c>
      <c r="BO41">
        <v>4.8999998718500137E-2</v>
      </c>
      <c r="BP41">
        <v>4.8500001430511475E-2</v>
      </c>
      <c r="BQ41">
        <v>4.8200000077486038E-2</v>
      </c>
      <c r="BR41">
        <v>4.7699999064207077E-2</v>
      </c>
      <c r="BS41">
        <v>4.7400001436471939E-2</v>
      </c>
      <c r="BT41">
        <v>4.6999998390674591E-2</v>
      </c>
      <c r="BU41">
        <v>4.6700000762939453E-2</v>
      </c>
      <c r="BV41">
        <v>4.6500001102685928E-2</v>
      </c>
      <c r="BW41">
        <v>4.6399999409914017E-2</v>
      </c>
      <c r="BX41">
        <v>4.6199999749660492E-2</v>
      </c>
      <c r="BY41">
        <v>4.6199999749660492E-2</v>
      </c>
      <c r="BZ41">
        <v>4.6599999070167542E-2</v>
      </c>
      <c r="CA41">
        <v>4.6799998730421066E-2</v>
      </c>
      <c r="CB41">
        <v>4.6799998730421066E-2</v>
      </c>
      <c r="CC41">
        <v>4.6799998730421066E-2</v>
      </c>
      <c r="CD41">
        <v>4.6900000423192978E-2</v>
      </c>
    </row>
    <row r="42" spans="1:82" x14ac:dyDescent="0.25">
      <c r="A42" s="3" t="s">
        <v>50</v>
      </c>
      <c r="B42">
        <v>0.1429000049829483</v>
      </c>
      <c r="C42">
        <v>0.14319999516010284</v>
      </c>
      <c r="D42">
        <v>0.14409999549388885</v>
      </c>
      <c r="E42">
        <v>0.14560000598430634</v>
      </c>
      <c r="F42">
        <v>0.14740000665187836</v>
      </c>
      <c r="G42">
        <v>0.15049999952316284</v>
      </c>
      <c r="H42">
        <v>0.15590000152587891</v>
      </c>
      <c r="I42">
        <v>0.15940000116825104</v>
      </c>
      <c r="J42">
        <v>0.16419999301433563</v>
      </c>
      <c r="K42">
        <v>0.1729000061750412</v>
      </c>
      <c r="L42">
        <v>0.18000000715255737</v>
      </c>
      <c r="M42">
        <v>0.18649999797344208</v>
      </c>
      <c r="N42">
        <v>0.19329999387264252</v>
      </c>
      <c r="O42">
        <v>0.19720000028610229</v>
      </c>
      <c r="P42">
        <v>0.19900000095367432</v>
      </c>
      <c r="Q42">
        <v>0.19720000028610229</v>
      </c>
      <c r="R42">
        <v>0.19259999692440033</v>
      </c>
      <c r="S42">
        <v>0.18580000102519989</v>
      </c>
      <c r="T42">
        <v>0.17730000615119934</v>
      </c>
      <c r="U42">
        <v>0.1679999977350235</v>
      </c>
      <c r="V42">
        <v>0.15700000524520874</v>
      </c>
      <c r="W42">
        <v>0.14699999988079071</v>
      </c>
      <c r="X42">
        <v>0.13869999349117279</v>
      </c>
      <c r="Y42">
        <v>0.13109999895095825</v>
      </c>
      <c r="Z42">
        <v>0.12370000034570694</v>
      </c>
      <c r="AA42">
        <v>0.11749999970197678</v>
      </c>
      <c r="AB42">
        <v>0.11150000244379044</v>
      </c>
      <c r="AC42">
        <v>0.10830000042915344</v>
      </c>
      <c r="AD42">
        <v>0.10260000079870224</v>
      </c>
      <c r="AE42">
        <v>9.9100001156330109E-2</v>
      </c>
      <c r="AF42">
        <v>9.6299998462200165E-2</v>
      </c>
      <c r="AG42">
        <v>9.3400001525878906E-2</v>
      </c>
      <c r="AH42">
        <v>9.0700000524520874E-2</v>
      </c>
      <c r="AI42">
        <v>8.789999783039093E-2</v>
      </c>
      <c r="AJ42">
        <v>8.5500001907348633E-2</v>
      </c>
      <c r="AK42">
        <v>8.2999996840953827E-2</v>
      </c>
      <c r="AL42">
        <v>8.0799996852874756E-2</v>
      </c>
      <c r="AM42">
        <v>7.8800000250339508E-2</v>
      </c>
      <c r="AN42">
        <v>7.6600000262260437E-2</v>
      </c>
      <c r="AO42">
        <v>7.4799999594688416E-2</v>
      </c>
      <c r="AP42">
        <v>7.2899997234344482E-2</v>
      </c>
      <c r="AQ42">
        <v>7.1299999952316284E-2</v>
      </c>
      <c r="AR42">
        <v>6.9399997591972351E-2</v>
      </c>
      <c r="AS42">
        <v>6.7800000309944153E-2</v>
      </c>
      <c r="AT42">
        <v>6.5999999642372131E-2</v>
      </c>
      <c r="AU42">
        <v>6.4400002360343933E-2</v>
      </c>
      <c r="AV42">
        <v>6.3100002706050873E-2</v>
      </c>
      <c r="AW42">
        <v>6.1599999666213989E-2</v>
      </c>
      <c r="AX42">
        <v>6.0400001704692841E-2</v>
      </c>
      <c r="AY42">
        <v>5.9300001710653305E-2</v>
      </c>
      <c r="AZ42">
        <v>5.8400001376867294E-2</v>
      </c>
      <c r="BA42">
        <v>5.7500001043081284E-2</v>
      </c>
      <c r="BB42">
        <v>5.6699998676776886E-2</v>
      </c>
      <c r="BC42">
        <v>5.6000001728534698E-2</v>
      </c>
      <c r="BD42">
        <v>5.5399999022483826E-2</v>
      </c>
      <c r="BE42">
        <v>5.4800000041723251E-2</v>
      </c>
      <c r="BF42">
        <v>5.4499998688697815E-2</v>
      </c>
      <c r="BG42">
        <v>5.4200001060962677E-2</v>
      </c>
      <c r="BH42">
        <v>5.4000001400709152E-2</v>
      </c>
      <c r="BI42">
        <v>5.3599998354911804E-2</v>
      </c>
      <c r="BJ42">
        <v>5.3100001066923141E-2</v>
      </c>
      <c r="BK42">
        <v>5.260000005364418E-2</v>
      </c>
      <c r="BL42">
        <v>5.2299998700618744E-2</v>
      </c>
      <c r="BM42">
        <v>5.1800001412630081E-2</v>
      </c>
      <c r="BN42">
        <v>5.1399998366832733E-2</v>
      </c>
      <c r="BO42">
        <v>5.0999999046325684E-2</v>
      </c>
      <c r="BP42">
        <v>5.0599999725818634E-2</v>
      </c>
      <c r="BQ42">
        <v>5.0299998372793198E-2</v>
      </c>
      <c r="BR42">
        <v>4.9899999052286148E-2</v>
      </c>
      <c r="BS42">
        <v>4.9400001764297485E-2</v>
      </c>
      <c r="BT42">
        <v>4.9100000411272049E-2</v>
      </c>
      <c r="BU42">
        <v>4.8700001090764999E-2</v>
      </c>
      <c r="BV42">
        <v>4.8599999397993088E-2</v>
      </c>
      <c r="BW42">
        <v>4.8500001430511475E-2</v>
      </c>
      <c r="BX42">
        <v>4.830000177025795E-2</v>
      </c>
      <c r="BY42">
        <v>4.830000177025795E-2</v>
      </c>
      <c r="BZ42">
        <v>4.8700001090764999E-2</v>
      </c>
      <c r="CA42">
        <v>4.8900000751018524E-2</v>
      </c>
      <c r="CB42">
        <v>4.8900000751018524E-2</v>
      </c>
      <c r="CC42">
        <v>4.8999998718500137E-2</v>
      </c>
      <c r="CD42">
        <v>4.9100000411272049E-2</v>
      </c>
    </row>
    <row r="43" spans="1:82" x14ac:dyDescent="0.25">
      <c r="A43" s="3" t="s">
        <v>51</v>
      </c>
      <c r="B43">
        <v>0.14959999918937683</v>
      </c>
      <c r="C43">
        <v>0.14990000426769257</v>
      </c>
      <c r="D43">
        <v>0.15060000121593475</v>
      </c>
      <c r="E43">
        <v>0.15209999680519104</v>
      </c>
      <c r="F43">
        <v>0.15389999747276306</v>
      </c>
      <c r="G43">
        <v>0.15710000693798065</v>
      </c>
      <c r="H43">
        <v>0.16269999742507935</v>
      </c>
      <c r="I43">
        <v>0.1664000004529953</v>
      </c>
      <c r="J43">
        <v>0.17219999432563782</v>
      </c>
      <c r="K43">
        <v>0.18089999258518219</v>
      </c>
      <c r="L43">
        <v>0.18790000677108765</v>
      </c>
      <c r="M43">
        <v>0.19519999623298645</v>
      </c>
      <c r="N43">
        <v>0.20219999551773071</v>
      </c>
      <c r="O43">
        <v>0.20610000193119049</v>
      </c>
      <c r="P43">
        <v>0.2078000009059906</v>
      </c>
      <c r="Q43">
        <v>0.2054000049829483</v>
      </c>
      <c r="R43">
        <v>0.20149999856948853</v>
      </c>
      <c r="S43">
        <v>0.19370000064373016</v>
      </c>
      <c r="T43">
        <v>0.18410000205039978</v>
      </c>
      <c r="U43">
        <v>0.17419999837875366</v>
      </c>
      <c r="V43">
        <v>0.16339999437332153</v>
      </c>
      <c r="W43">
        <v>0.15289999544620514</v>
      </c>
      <c r="X43">
        <v>0.14419999718666077</v>
      </c>
      <c r="Y43">
        <v>0.13629999756813049</v>
      </c>
      <c r="Z43">
        <v>0.12880000472068787</v>
      </c>
      <c r="AA43">
        <v>0.12139999866485596</v>
      </c>
      <c r="AB43">
        <v>0.11509999632835388</v>
      </c>
      <c r="AC43">
        <v>0.1111999973654747</v>
      </c>
      <c r="AD43">
        <v>0.10610000044107437</v>
      </c>
      <c r="AE43">
        <v>0.10220000147819519</v>
      </c>
      <c r="AF43">
        <v>9.9100001156330109E-2</v>
      </c>
      <c r="AG43">
        <v>9.6100002527236938E-2</v>
      </c>
      <c r="AH43">
        <v>9.3199998140335083E-2</v>
      </c>
      <c r="AI43">
        <v>9.0400002896785736E-2</v>
      </c>
      <c r="AJ43">
        <v>8.7800003588199615E-2</v>
      </c>
      <c r="AK43">
        <v>8.5000000894069672E-2</v>
      </c>
      <c r="AL43">
        <v>8.2999996840953827E-2</v>
      </c>
      <c r="AM43">
        <v>8.0899998545646667E-2</v>
      </c>
      <c r="AN43">
        <v>7.850000262260437E-2</v>
      </c>
      <c r="AO43">
        <v>7.6600000262260437E-2</v>
      </c>
      <c r="AP43">
        <v>7.4699997901916504E-2</v>
      </c>
      <c r="AQ43">
        <v>7.2800002992153168E-2</v>
      </c>
      <c r="AR43">
        <v>7.0900000631809235E-2</v>
      </c>
      <c r="AS43">
        <v>6.9099999964237213E-2</v>
      </c>
      <c r="AT43">
        <v>6.7299999296665192E-2</v>
      </c>
      <c r="AU43">
        <v>6.5600000321865082E-2</v>
      </c>
      <c r="AV43">
        <v>6.4099997282028198E-2</v>
      </c>
      <c r="AW43">
        <v>6.2600001692771912E-2</v>
      </c>
      <c r="AX43">
        <v>6.1500001698732376E-2</v>
      </c>
      <c r="AY43">
        <v>6.0300000011920929E-2</v>
      </c>
      <c r="AZ43">
        <v>5.9200000017881393E-2</v>
      </c>
      <c r="BA43">
        <v>5.8299999684095383E-2</v>
      </c>
      <c r="BB43">
        <v>5.7399999350309372E-2</v>
      </c>
      <c r="BC43">
        <v>5.6699998676776886E-2</v>
      </c>
      <c r="BD43">
        <v>5.6000001728534698E-2</v>
      </c>
      <c r="BE43">
        <v>5.5399999022483826E-2</v>
      </c>
      <c r="BF43">
        <v>5.4999999701976776E-2</v>
      </c>
      <c r="BG43">
        <v>5.469999834895134E-2</v>
      </c>
      <c r="BH43">
        <v>5.4400000721216202E-2</v>
      </c>
      <c r="BI43">
        <v>5.3899999707937241E-2</v>
      </c>
      <c r="BJ43">
        <v>5.3399998694658279E-2</v>
      </c>
      <c r="BK43">
        <v>5.2900001406669617E-2</v>
      </c>
      <c r="BL43">
        <v>5.2400000393390656E-2</v>
      </c>
      <c r="BM43">
        <v>5.1899999380111694E-2</v>
      </c>
      <c r="BN43">
        <v>5.1500000059604645E-2</v>
      </c>
      <c r="BO43">
        <v>5.0799999386072159E-2</v>
      </c>
      <c r="BP43">
        <v>5.0400000065565109E-2</v>
      </c>
      <c r="BQ43">
        <v>5.000000074505806E-2</v>
      </c>
      <c r="BR43">
        <v>4.960000142455101E-2</v>
      </c>
      <c r="BS43">
        <v>4.9100000411272049E-2</v>
      </c>
      <c r="BT43">
        <v>4.8700001090764999E-2</v>
      </c>
      <c r="BU43">
        <v>4.8200000077486038E-2</v>
      </c>
      <c r="BV43">
        <v>4.8000000417232513E-2</v>
      </c>
      <c r="BW43">
        <v>4.7800000756978989E-2</v>
      </c>
      <c r="BX43">
        <v>4.7499999403953552E-2</v>
      </c>
      <c r="BY43">
        <v>4.7600001096725464E-2</v>
      </c>
      <c r="BZ43">
        <v>4.8000000417232513E-2</v>
      </c>
      <c r="CA43">
        <v>4.8099998384714127E-2</v>
      </c>
      <c r="CB43">
        <v>4.8099998384714127E-2</v>
      </c>
      <c r="CC43">
        <v>4.8099998384714127E-2</v>
      </c>
      <c r="CD43">
        <v>4.8200000077486038E-2</v>
      </c>
    </row>
    <row r="44" spans="1:82" x14ac:dyDescent="0.25">
      <c r="A44" s="3" t="s">
        <v>52</v>
      </c>
      <c r="B44">
        <v>0.13940000534057617</v>
      </c>
      <c r="C44">
        <v>0.13889999687671661</v>
      </c>
      <c r="D44">
        <v>0.13860000669956207</v>
      </c>
      <c r="E44">
        <v>0.13860000669956207</v>
      </c>
      <c r="F44">
        <v>0.13860000669956207</v>
      </c>
      <c r="G44">
        <v>0.13940000534057617</v>
      </c>
      <c r="H44">
        <v>0.14129999279975891</v>
      </c>
      <c r="I44">
        <v>0.14239999651908875</v>
      </c>
      <c r="J44">
        <v>0.14509999752044678</v>
      </c>
      <c r="K44">
        <v>0.14830000698566437</v>
      </c>
      <c r="L44">
        <v>0.15099999308586121</v>
      </c>
      <c r="M44">
        <v>0.15430000424385071</v>
      </c>
      <c r="N44">
        <v>0.15770000219345093</v>
      </c>
      <c r="O44">
        <v>0.15999999642372131</v>
      </c>
      <c r="P44">
        <v>0.16210000216960907</v>
      </c>
      <c r="Q44">
        <v>0.1632000058889389</v>
      </c>
      <c r="R44">
        <v>0.16380000114440918</v>
      </c>
      <c r="S44">
        <v>0.16369999945163727</v>
      </c>
      <c r="T44">
        <v>0.16300000250339508</v>
      </c>
      <c r="U44">
        <v>0.16249999403953552</v>
      </c>
      <c r="V44">
        <v>0.16150000691413879</v>
      </c>
      <c r="W44">
        <v>0.16079999506473541</v>
      </c>
      <c r="X44">
        <v>0.16050000488758087</v>
      </c>
      <c r="Y44">
        <v>0.1606999933719635</v>
      </c>
      <c r="Z44">
        <v>0.16099999845027924</v>
      </c>
      <c r="AA44">
        <v>0.16179999709129333</v>
      </c>
      <c r="AB44">
        <v>0.16300000250339508</v>
      </c>
      <c r="AC44">
        <v>0.16380000114440918</v>
      </c>
      <c r="AD44">
        <v>0.16580000519752502</v>
      </c>
      <c r="AE44">
        <v>0.16750000417232513</v>
      </c>
      <c r="AF44">
        <v>0.16910000145435333</v>
      </c>
      <c r="AG44">
        <v>0.17090000212192535</v>
      </c>
      <c r="AH44">
        <v>0.17309999465942383</v>
      </c>
      <c r="AI44">
        <v>0.17540000379085541</v>
      </c>
      <c r="AJ44">
        <v>0.17710000276565552</v>
      </c>
      <c r="AK44">
        <v>0.17919999361038208</v>
      </c>
      <c r="AL44">
        <v>0.18080000579357147</v>
      </c>
      <c r="AM44">
        <v>0.18230000138282776</v>
      </c>
      <c r="AN44">
        <v>0.18369999527931213</v>
      </c>
      <c r="AO44">
        <v>0.18449999392032623</v>
      </c>
      <c r="AP44">
        <v>0.18479999899864197</v>
      </c>
      <c r="AQ44">
        <v>0.18459999561309814</v>
      </c>
      <c r="AR44">
        <v>0.18359999358654022</v>
      </c>
      <c r="AS44">
        <v>0.18209999799728394</v>
      </c>
      <c r="AT44">
        <v>0.1793999969959259</v>
      </c>
      <c r="AU44">
        <v>0.17620000243186951</v>
      </c>
      <c r="AV44">
        <v>0.17239999771118164</v>
      </c>
      <c r="AW44">
        <v>0.16760000586509705</v>
      </c>
      <c r="AX44">
        <v>0.16349999606609344</v>
      </c>
      <c r="AY44">
        <v>0.15819999575614929</v>
      </c>
      <c r="AZ44">
        <v>0.15389999747276306</v>
      </c>
      <c r="BA44">
        <v>0.14900000393390656</v>
      </c>
      <c r="BB44">
        <v>0.14390000700950623</v>
      </c>
      <c r="BC44">
        <v>0.13969999551773071</v>
      </c>
      <c r="BD44">
        <v>0.13590000569820404</v>
      </c>
      <c r="BE44">
        <v>0.13249999284744263</v>
      </c>
      <c r="BF44">
        <v>0.12909999489784241</v>
      </c>
      <c r="BG44">
        <v>0.12649999558925629</v>
      </c>
      <c r="BH44">
        <v>0.1242000013589859</v>
      </c>
      <c r="BI44">
        <v>0.12179999798536301</v>
      </c>
      <c r="BJ44">
        <v>0.11969999969005585</v>
      </c>
      <c r="BK44">
        <v>0.1177000030875206</v>
      </c>
      <c r="BL44">
        <v>0.11580000072717667</v>
      </c>
      <c r="BM44">
        <v>0.11420000344514847</v>
      </c>
      <c r="BN44">
        <v>0.1128000020980835</v>
      </c>
      <c r="BO44">
        <v>0.11089999973773956</v>
      </c>
      <c r="BP44">
        <v>0.10949999839067459</v>
      </c>
      <c r="BQ44">
        <v>0.10830000042915344</v>
      </c>
      <c r="BR44">
        <v>0.10710000246763229</v>
      </c>
      <c r="BS44">
        <v>0.1054999977350235</v>
      </c>
      <c r="BT44">
        <v>0.10419999808073044</v>
      </c>
      <c r="BU44">
        <v>0.10289999842643738</v>
      </c>
      <c r="BV44">
        <v>0.10170000046491623</v>
      </c>
      <c r="BW44">
        <v>0.10069999843835831</v>
      </c>
      <c r="BX44">
        <v>9.9100001156330109E-2</v>
      </c>
      <c r="BY44">
        <v>9.8800003528594971E-2</v>
      </c>
      <c r="BZ44">
        <v>9.8099999129772186E-2</v>
      </c>
      <c r="CA44">
        <v>9.7300000488758087E-2</v>
      </c>
      <c r="CB44">
        <v>9.6400000154972076E-2</v>
      </c>
      <c r="CC44">
        <v>9.5499999821186066E-2</v>
      </c>
      <c r="CD44">
        <v>9.4599999487400055E-2</v>
      </c>
    </row>
    <row r="45" spans="1:82" x14ac:dyDescent="0.25">
      <c r="A45" s="3" t="s">
        <v>53</v>
      </c>
      <c r="B45">
        <v>0.13819999992847443</v>
      </c>
      <c r="C45">
        <v>0.13779999315738678</v>
      </c>
      <c r="D45">
        <v>0.13760000467300415</v>
      </c>
      <c r="E45">
        <v>0.13770000636577606</v>
      </c>
      <c r="F45">
        <v>0.1379999965429306</v>
      </c>
      <c r="G45">
        <v>0.13889999687671661</v>
      </c>
      <c r="H45">
        <v>0.14139999449253082</v>
      </c>
      <c r="I45">
        <v>0.14259999990463257</v>
      </c>
      <c r="J45">
        <v>0.14550000429153442</v>
      </c>
      <c r="K45">
        <v>0.1492999941110611</v>
      </c>
      <c r="L45">
        <v>0.15230000019073486</v>
      </c>
      <c r="M45">
        <v>0.15600000321865082</v>
      </c>
      <c r="N45">
        <v>0.15960000455379486</v>
      </c>
      <c r="O45">
        <v>0.16210000216960907</v>
      </c>
      <c r="P45">
        <v>0.16410000622272491</v>
      </c>
      <c r="Q45">
        <v>0.16519999504089355</v>
      </c>
      <c r="R45">
        <v>0.16550000011920929</v>
      </c>
      <c r="S45">
        <v>0.16490000486373901</v>
      </c>
      <c r="T45">
        <v>0.16380000114440918</v>
      </c>
      <c r="U45">
        <v>0.16290000081062317</v>
      </c>
      <c r="V45">
        <v>0.16159999370574951</v>
      </c>
      <c r="W45">
        <v>0.16050000488758087</v>
      </c>
      <c r="X45">
        <v>0.1598999947309494</v>
      </c>
      <c r="Y45">
        <v>0.15979999303817749</v>
      </c>
      <c r="Z45">
        <v>0.15999999642372131</v>
      </c>
      <c r="AA45">
        <v>0.1606999933719635</v>
      </c>
      <c r="AB45">
        <v>0.16189999878406525</v>
      </c>
      <c r="AC45">
        <v>0.16279999911785126</v>
      </c>
      <c r="AD45">
        <v>0.16439999639987946</v>
      </c>
      <c r="AE45">
        <v>0.16619999706745148</v>
      </c>
      <c r="AF45">
        <v>0.16779999434947968</v>
      </c>
      <c r="AG45">
        <v>0.1695999950170517</v>
      </c>
      <c r="AH45">
        <v>0.17159999907016754</v>
      </c>
      <c r="AI45">
        <v>0.17389999330043793</v>
      </c>
      <c r="AJ45">
        <v>0.17550000548362732</v>
      </c>
      <c r="AK45">
        <v>0.17739999294281006</v>
      </c>
      <c r="AL45">
        <v>0.17880000174045563</v>
      </c>
      <c r="AM45">
        <v>0.17990000545978546</v>
      </c>
      <c r="AN45">
        <v>0.18080000579357147</v>
      </c>
      <c r="AO45">
        <v>0.1809999942779541</v>
      </c>
      <c r="AP45">
        <v>0.18060000240802765</v>
      </c>
      <c r="AQ45">
        <v>0.17970000207424164</v>
      </c>
      <c r="AR45">
        <v>0.17790000140666962</v>
      </c>
      <c r="AS45">
        <v>0.1753000020980835</v>
      </c>
      <c r="AT45">
        <v>0.17139999568462372</v>
      </c>
      <c r="AU45">
        <v>0.16730000078678131</v>
      </c>
      <c r="AV45">
        <v>0.16249999403953552</v>
      </c>
      <c r="AW45">
        <v>0.15739999711513519</v>
      </c>
      <c r="AX45">
        <v>0.15240000188350677</v>
      </c>
      <c r="AY45">
        <v>0.14659999310970306</v>
      </c>
      <c r="AZ45">
        <v>0.14190000295639038</v>
      </c>
      <c r="BA45">
        <v>0.13699999451637268</v>
      </c>
      <c r="BB45">
        <v>0.1315000057220459</v>
      </c>
      <c r="BC45">
        <v>0.12729999423027039</v>
      </c>
      <c r="BD45">
        <v>0.1234000027179718</v>
      </c>
      <c r="BE45">
        <v>0.12060000002384186</v>
      </c>
      <c r="BF45">
        <v>0.11710000038146973</v>
      </c>
      <c r="BG45">
        <v>0.11479999870061874</v>
      </c>
      <c r="BH45">
        <v>0.1128000020980835</v>
      </c>
      <c r="BI45">
        <v>0.11060000211000443</v>
      </c>
      <c r="BJ45">
        <v>0.10859999805688858</v>
      </c>
      <c r="BK45">
        <v>0.10689999908208847</v>
      </c>
      <c r="BL45">
        <v>0.10520000010728836</v>
      </c>
      <c r="BM45">
        <v>0.10369999706745148</v>
      </c>
      <c r="BN45">
        <v>0.10239999741315842</v>
      </c>
      <c r="BO45">
        <v>0.1005999967455864</v>
      </c>
      <c r="BP45">
        <v>9.9399998784065247E-2</v>
      </c>
      <c r="BQ45">
        <v>9.830000251531601E-2</v>
      </c>
      <c r="BR45">
        <v>9.7099997103214264E-2</v>
      </c>
      <c r="BS45">
        <v>9.5700003206729889E-2</v>
      </c>
      <c r="BT45">
        <v>9.4499997794628143E-2</v>
      </c>
      <c r="BU45">
        <v>9.3199998140335083E-2</v>
      </c>
      <c r="BV45">
        <v>9.2299997806549072E-2</v>
      </c>
      <c r="BW45">
        <v>9.1300003230571747E-2</v>
      </c>
      <c r="BX45">
        <v>9.0099997818470001E-2</v>
      </c>
      <c r="BY45">
        <v>8.959999680519104E-2</v>
      </c>
      <c r="BZ45">
        <v>8.9000001549720764E-2</v>
      </c>
      <c r="CA45">
        <v>8.8399998843669891E-2</v>
      </c>
      <c r="CB45">
        <v>8.7499998509883881E-2</v>
      </c>
      <c r="CC45">
        <v>8.6699999868869781E-2</v>
      </c>
      <c r="CD45">
        <v>8.5900001227855682E-2</v>
      </c>
    </row>
    <row r="46" spans="1:82" x14ac:dyDescent="0.25">
      <c r="A46" s="3" t="s">
        <v>54</v>
      </c>
      <c r="B46">
        <v>0.14699999988079071</v>
      </c>
      <c r="C46">
        <v>0.14720000326633453</v>
      </c>
      <c r="D46">
        <v>0.14800000190734863</v>
      </c>
      <c r="E46">
        <v>0.14949999749660492</v>
      </c>
      <c r="F46">
        <v>0.15129999816417694</v>
      </c>
      <c r="G46">
        <v>0.15459999442100525</v>
      </c>
      <c r="H46">
        <v>0.16019999980926514</v>
      </c>
      <c r="I46">
        <v>0.16390000283718109</v>
      </c>
      <c r="J46">
        <v>0.16990000009536743</v>
      </c>
      <c r="K46">
        <v>0.17870000004768372</v>
      </c>
      <c r="L46">
        <v>0.18559999763965607</v>
      </c>
      <c r="M46">
        <v>0.19290000200271606</v>
      </c>
      <c r="N46">
        <v>0.19979999959468842</v>
      </c>
      <c r="O46">
        <v>0.20360000431537628</v>
      </c>
      <c r="P46">
        <v>0.20530000329017639</v>
      </c>
      <c r="Q46">
        <v>0.20280000567436218</v>
      </c>
      <c r="R46">
        <v>0.19879999756813049</v>
      </c>
      <c r="S46">
        <v>0.19099999964237213</v>
      </c>
      <c r="T46">
        <v>0.18160000443458557</v>
      </c>
      <c r="U46">
        <v>0.17190000414848328</v>
      </c>
      <c r="V46">
        <v>0.16140000522136688</v>
      </c>
      <c r="W46">
        <v>0.15119999647140503</v>
      </c>
      <c r="X46">
        <v>0.14280000329017639</v>
      </c>
      <c r="Y46">
        <v>0.13480000197887421</v>
      </c>
      <c r="Z46">
        <v>0.12720000743865967</v>
      </c>
      <c r="AA46">
        <v>0.120899997651577</v>
      </c>
      <c r="AB46">
        <v>0.11490000039339066</v>
      </c>
      <c r="AC46">
        <v>0.11169999837875366</v>
      </c>
      <c r="AD46">
        <v>0.10580000281333923</v>
      </c>
      <c r="AE46">
        <v>0.10209999978542328</v>
      </c>
      <c r="AF46">
        <v>9.9100001156330109E-2</v>
      </c>
      <c r="AG46">
        <v>9.6100002527236938E-2</v>
      </c>
      <c r="AH46">
        <v>9.3000002205371857E-2</v>
      </c>
      <c r="AI46">
        <v>9.0000003576278687E-2</v>
      </c>
      <c r="AJ46">
        <v>8.7300002574920654E-2</v>
      </c>
      <c r="AK46">
        <v>8.4299996495246887E-2</v>
      </c>
      <c r="AL46">
        <v>8.2099996507167816E-2</v>
      </c>
      <c r="AM46">
        <v>7.9899996519088745E-2</v>
      </c>
      <c r="AN46">
        <v>7.7500000596046448E-2</v>
      </c>
      <c r="AO46">
        <v>7.5599998235702515E-2</v>
      </c>
      <c r="AP46">
        <v>7.3499999940395355E-2</v>
      </c>
      <c r="AQ46">
        <v>7.1699999272823334E-2</v>
      </c>
      <c r="AR46">
        <v>6.9700002670288086E-2</v>
      </c>
      <c r="AS46">
        <v>6.7800000309944153E-2</v>
      </c>
      <c r="AT46">
        <v>6.5999999642372131E-2</v>
      </c>
      <c r="AU46">
        <v>6.4300000667572021E-2</v>
      </c>
      <c r="AV46">
        <v>6.2799997627735138E-2</v>
      </c>
      <c r="AW46">
        <v>6.1299998313188553E-2</v>
      </c>
      <c r="AX46">
        <v>6.0100000351667404E-2</v>
      </c>
      <c r="AY46">
        <v>5.9000000357627869E-2</v>
      </c>
      <c r="AZ46">
        <v>5.7999998331069946E-2</v>
      </c>
      <c r="BA46">
        <v>5.7000000029802322E-2</v>
      </c>
      <c r="BB46">
        <v>5.6200001388788223E-2</v>
      </c>
      <c r="BC46">
        <v>5.559999868273735E-2</v>
      </c>
      <c r="BD46">
        <v>5.4900001734495163E-2</v>
      </c>
      <c r="BE46">
        <v>5.4200001060962677E-2</v>
      </c>
      <c r="BF46">
        <v>5.3800001740455627E-2</v>
      </c>
      <c r="BG46">
        <v>5.3599998354911804E-2</v>
      </c>
      <c r="BH46">
        <v>5.3399998694658279E-2</v>
      </c>
      <c r="BI46">
        <v>5.2799999713897705E-2</v>
      </c>
      <c r="BJ46">
        <v>5.2400000393390656E-2</v>
      </c>
      <c r="BK46">
        <v>5.1899999380111694E-2</v>
      </c>
      <c r="BL46">
        <v>5.130000039935112E-2</v>
      </c>
      <c r="BM46">
        <v>5.0999999046325684E-2</v>
      </c>
      <c r="BN46">
        <v>5.0700001418590546E-2</v>
      </c>
      <c r="BO46">
        <v>4.9899999052286148E-2</v>
      </c>
      <c r="BP46">
        <v>4.960000142455101E-2</v>
      </c>
      <c r="BQ46">
        <v>4.9199998378753662E-2</v>
      </c>
      <c r="BR46">
        <v>4.8799999058246613E-2</v>
      </c>
      <c r="BS46">
        <v>4.8399999737739563E-2</v>
      </c>
      <c r="BT46">
        <v>4.8000000417232513E-2</v>
      </c>
      <c r="BU46">
        <v>4.7499999403953552E-2</v>
      </c>
      <c r="BV46">
        <v>4.7299999743700027E-2</v>
      </c>
      <c r="BW46">
        <v>4.7100000083446503E-2</v>
      </c>
      <c r="BX46">
        <v>4.6900000423192978E-2</v>
      </c>
      <c r="BY46">
        <v>4.6999998390674591E-2</v>
      </c>
      <c r="BZ46">
        <v>4.7400001436471939E-2</v>
      </c>
      <c r="CA46">
        <v>4.7600001096725464E-2</v>
      </c>
      <c r="CB46">
        <v>4.7600001096725464E-2</v>
      </c>
      <c r="CC46">
        <v>4.7699999064207077E-2</v>
      </c>
      <c r="CD46">
        <v>4.7600001096725464E-2</v>
      </c>
    </row>
    <row r="47" spans="1:82" x14ac:dyDescent="0.25">
      <c r="A47" s="3" t="s">
        <v>55</v>
      </c>
      <c r="B47">
        <v>0.14679999649524689</v>
      </c>
      <c r="C47">
        <v>0.14730000495910645</v>
      </c>
      <c r="D47">
        <v>0.14820000529289246</v>
      </c>
      <c r="E47">
        <v>0.14970000088214874</v>
      </c>
      <c r="F47">
        <v>0.15160000324249268</v>
      </c>
      <c r="G47">
        <v>0.15489999949932098</v>
      </c>
      <c r="H47">
        <v>0.16060000658035278</v>
      </c>
      <c r="I47">
        <v>0.16429999470710754</v>
      </c>
      <c r="J47">
        <v>0.17030000686645508</v>
      </c>
      <c r="K47">
        <v>0.17890000343322754</v>
      </c>
      <c r="L47">
        <v>0.1859000027179718</v>
      </c>
      <c r="M47">
        <v>0.1932000070810318</v>
      </c>
      <c r="N47">
        <v>0.20010000467300415</v>
      </c>
      <c r="O47">
        <v>0.20389999449253082</v>
      </c>
      <c r="P47">
        <v>0.20530000329017639</v>
      </c>
      <c r="Q47">
        <v>0.20260000228881836</v>
      </c>
      <c r="R47">
        <v>0.19859999418258667</v>
      </c>
      <c r="S47">
        <v>0.19059999287128448</v>
      </c>
      <c r="T47">
        <v>0.18089999258518219</v>
      </c>
      <c r="U47">
        <v>0.17100000381469727</v>
      </c>
      <c r="V47">
        <v>0.16040000319480896</v>
      </c>
      <c r="W47">
        <v>0.1500999927520752</v>
      </c>
      <c r="X47">
        <v>0.14149999618530273</v>
      </c>
      <c r="Y47">
        <v>0.13369999825954437</v>
      </c>
      <c r="Z47">
        <v>0.12649999558925629</v>
      </c>
      <c r="AA47">
        <v>0.1193000003695488</v>
      </c>
      <c r="AB47">
        <v>0.11320000141859055</v>
      </c>
      <c r="AC47">
        <v>0.10999999940395355</v>
      </c>
      <c r="AD47">
        <v>0.10409999638795853</v>
      </c>
      <c r="AE47">
        <v>0.10050000250339508</v>
      </c>
      <c r="AF47">
        <v>9.7499996423721313E-2</v>
      </c>
      <c r="AG47">
        <v>9.4499997794628143E-2</v>
      </c>
      <c r="AH47">
        <v>9.1600000858306885E-2</v>
      </c>
      <c r="AI47">
        <v>8.8699996471405029E-2</v>
      </c>
      <c r="AJ47">
        <v>8.6000002920627594E-2</v>
      </c>
      <c r="AK47">
        <v>8.3099998533725739E-2</v>
      </c>
      <c r="AL47">
        <v>8.1200003623962402E-2</v>
      </c>
      <c r="AM47">
        <v>7.890000194311142E-2</v>
      </c>
      <c r="AN47">
        <v>7.6700001955032349E-2</v>
      </c>
      <c r="AO47">
        <v>7.4699997901916504E-2</v>
      </c>
      <c r="AP47">
        <v>7.2700001299381256E-2</v>
      </c>
      <c r="AQ47">
        <v>7.0900000631809235E-2</v>
      </c>
      <c r="AR47">
        <v>6.8999998271465302E-2</v>
      </c>
      <c r="AS47">
        <v>6.719999760389328E-2</v>
      </c>
      <c r="AT47">
        <v>6.5399996936321259E-2</v>
      </c>
      <c r="AU47">
        <v>6.3699997961521149E-2</v>
      </c>
      <c r="AV47">
        <v>6.2399998307228088E-2</v>
      </c>
      <c r="AW47">
        <v>6.080000102519989E-2</v>
      </c>
      <c r="AX47">
        <v>5.9700001031160355E-2</v>
      </c>
      <c r="AY47">
        <v>5.8600001037120819E-2</v>
      </c>
      <c r="AZ47">
        <v>5.7500001043081284E-2</v>
      </c>
      <c r="BA47">
        <v>5.6600000709295273E-2</v>
      </c>
      <c r="BB47">
        <v>5.5799998342990875E-2</v>
      </c>
      <c r="BC47">
        <v>5.5100001394748688E-2</v>
      </c>
      <c r="BD47">
        <v>5.4499998688697815E-2</v>
      </c>
      <c r="BE47">
        <v>5.3899999707937241E-2</v>
      </c>
      <c r="BF47">
        <v>5.3399998694658279E-2</v>
      </c>
      <c r="BG47">
        <v>5.3100001066923141E-2</v>
      </c>
      <c r="BH47">
        <v>5.2900001406669617E-2</v>
      </c>
      <c r="BI47">
        <v>5.2400000393390656E-2</v>
      </c>
      <c r="BJ47">
        <v>5.1899999380111694E-2</v>
      </c>
      <c r="BK47">
        <v>5.1399998366832733E-2</v>
      </c>
      <c r="BL47">
        <v>5.090000107884407E-2</v>
      </c>
      <c r="BM47">
        <v>5.0400000065565109E-2</v>
      </c>
      <c r="BN47">
        <v>5.000000074505806E-2</v>
      </c>
      <c r="BO47">
        <v>4.9300000071525574E-2</v>
      </c>
      <c r="BP47">
        <v>4.8799999058246613E-2</v>
      </c>
      <c r="BQ47">
        <v>4.8399999737739563E-2</v>
      </c>
      <c r="BR47">
        <v>4.8099998384714127E-2</v>
      </c>
      <c r="BS47">
        <v>4.7499999403953552E-2</v>
      </c>
      <c r="BT47">
        <v>4.7100000083446503E-2</v>
      </c>
      <c r="BU47">
        <v>4.6700000762939453E-2</v>
      </c>
      <c r="BV47">
        <v>4.6399999409914017E-2</v>
      </c>
      <c r="BW47">
        <v>4.6199999749660492E-2</v>
      </c>
      <c r="BX47">
        <v>4.5899998396635056E-2</v>
      </c>
      <c r="BY47">
        <v>4.5899998396635056E-2</v>
      </c>
      <c r="BZ47">
        <v>4.6300001442432404E-2</v>
      </c>
      <c r="CA47">
        <v>4.6399999409914017E-2</v>
      </c>
      <c r="CB47">
        <v>4.6399999409914017E-2</v>
      </c>
      <c r="CC47">
        <v>4.6399999409914017E-2</v>
      </c>
      <c r="CD47">
        <v>4.6399999409914017E-2</v>
      </c>
    </row>
    <row r="48" spans="1:82" x14ac:dyDescent="0.25">
      <c r="A48" s="3" t="s">
        <v>56</v>
      </c>
      <c r="B48">
        <v>0.13729999959468842</v>
      </c>
      <c r="C48">
        <v>0.13689999282360077</v>
      </c>
      <c r="D48">
        <v>0.13650000095367432</v>
      </c>
      <c r="E48">
        <v>0.13650000095367432</v>
      </c>
      <c r="F48">
        <v>0.13680000603199005</v>
      </c>
      <c r="G48">
        <v>0.13770000636577606</v>
      </c>
      <c r="H48">
        <v>0.14000000059604645</v>
      </c>
      <c r="I48">
        <v>0.14120000600814819</v>
      </c>
      <c r="J48">
        <v>0.14399999380111694</v>
      </c>
      <c r="K48">
        <v>0.14759999513626099</v>
      </c>
      <c r="L48">
        <v>0.15060000121593475</v>
      </c>
      <c r="M48">
        <v>0.1542000025510788</v>
      </c>
      <c r="N48">
        <v>0.15790000557899475</v>
      </c>
      <c r="O48">
        <v>0.16040000319480896</v>
      </c>
      <c r="P48">
        <v>0.16259999573230743</v>
      </c>
      <c r="Q48">
        <v>0.16359999775886536</v>
      </c>
      <c r="R48">
        <v>0.16410000622272491</v>
      </c>
      <c r="S48">
        <v>0.16349999606609344</v>
      </c>
      <c r="T48">
        <v>0.16259999573230743</v>
      </c>
      <c r="U48">
        <v>0.16189999878406525</v>
      </c>
      <c r="V48">
        <v>0.1606999933719635</v>
      </c>
      <c r="W48">
        <v>0.15979999303817749</v>
      </c>
      <c r="X48">
        <v>0.15940000116825104</v>
      </c>
      <c r="Y48">
        <v>0.15950000286102295</v>
      </c>
      <c r="Z48">
        <v>0.15979999303817749</v>
      </c>
      <c r="AA48">
        <v>0.16060000658035278</v>
      </c>
      <c r="AB48">
        <v>0.16189999878406525</v>
      </c>
      <c r="AC48">
        <v>0.16259999573230743</v>
      </c>
      <c r="AD48">
        <v>0.16490000486373901</v>
      </c>
      <c r="AE48">
        <v>0.16660000383853912</v>
      </c>
      <c r="AF48">
        <v>0.16840000450611115</v>
      </c>
      <c r="AG48">
        <v>0.17020000517368317</v>
      </c>
      <c r="AH48">
        <v>0.17229999601840973</v>
      </c>
      <c r="AI48">
        <v>0.1745000034570694</v>
      </c>
      <c r="AJ48">
        <v>0.1761000007390976</v>
      </c>
      <c r="AK48">
        <v>0.17790000140666962</v>
      </c>
      <c r="AL48">
        <v>0.17929999530315399</v>
      </c>
      <c r="AM48">
        <v>0.18019999563694</v>
      </c>
      <c r="AN48">
        <v>0.18070000410079956</v>
      </c>
      <c r="AO48">
        <v>0.18060000240802765</v>
      </c>
      <c r="AP48">
        <v>0.17980000376701355</v>
      </c>
      <c r="AQ48">
        <v>0.17829999327659607</v>
      </c>
      <c r="AR48">
        <v>0.17550000548362732</v>
      </c>
      <c r="AS48">
        <v>0.17239999771118164</v>
      </c>
      <c r="AT48">
        <v>0.16750000417232513</v>
      </c>
      <c r="AU48">
        <v>0.16259999573230743</v>
      </c>
      <c r="AV48">
        <v>0.15780000388622284</v>
      </c>
      <c r="AW48">
        <v>0.15109999477863312</v>
      </c>
      <c r="AX48">
        <v>0.1453000009059906</v>
      </c>
      <c r="AY48">
        <v>0.1395999938249588</v>
      </c>
      <c r="AZ48">
        <v>0.13470000028610229</v>
      </c>
      <c r="BA48">
        <v>0.12909999489784241</v>
      </c>
      <c r="BB48">
        <v>0.12389999628067017</v>
      </c>
      <c r="BC48">
        <v>0.11959999799728394</v>
      </c>
      <c r="BD48">
        <v>0.11569999903440475</v>
      </c>
      <c r="BE48">
        <v>0.11249999701976776</v>
      </c>
      <c r="BF48">
        <v>0.10920000076293945</v>
      </c>
      <c r="BG48">
        <v>0.10670000314712524</v>
      </c>
      <c r="BH48">
        <v>0.10450000315904617</v>
      </c>
      <c r="BI48">
        <v>0.10249999910593033</v>
      </c>
      <c r="BJ48">
        <v>0.10040000081062317</v>
      </c>
      <c r="BK48">
        <v>9.8399996757507324E-2</v>
      </c>
      <c r="BL48">
        <v>9.6400000154972076E-2</v>
      </c>
      <c r="BM48">
        <v>9.4899997115135193E-2</v>
      </c>
      <c r="BN48">
        <v>9.3500003218650818E-2</v>
      </c>
      <c r="BO48">
        <v>9.1499999165534973E-2</v>
      </c>
      <c r="BP48">
        <v>9.0199999511241913E-2</v>
      </c>
      <c r="BQ48">
        <v>8.9000001549720764E-2</v>
      </c>
      <c r="BR48">
        <v>8.7800003588199615E-2</v>
      </c>
      <c r="BS48">
        <v>8.619999885559082E-2</v>
      </c>
      <c r="BT48">
        <v>8.489999920129776E-2</v>
      </c>
      <c r="BU48">
        <v>8.35999995470047E-2</v>
      </c>
      <c r="BV48">
        <v>8.2599997520446777E-2</v>
      </c>
      <c r="BW48">
        <v>8.1600002944469452E-2</v>
      </c>
      <c r="BX48">
        <v>8.0300003290176392E-2</v>
      </c>
      <c r="BY48">
        <v>7.980000227689743E-2</v>
      </c>
      <c r="BZ48">
        <v>7.9400002956390381E-2</v>
      </c>
      <c r="CA48">
        <v>7.8699998557567596E-2</v>
      </c>
      <c r="CB48">
        <v>7.7799998223781586E-2</v>
      </c>
      <c r="CC48">
        <v>7.6999999582767487E-2</v>
      </c>
      <c r="CD48">
        <v>7.6200000941753387E-2</v>
      </c>
    </row>
    <row r="49" spans="1:82" x14ac:dyDescent="0.25">
      <c r="A49" s="3" t="s">
        <v>57</v>
      </c>
      <c r="B49">
        <v>0.13600000739097595</v>
      </c>
      <c r="C49">
        <v>0.13560000061988831</v>
      </c>
      <c r="D49">
        <v>0.13510000705718994</v>
      </c>
      <c r="E49">
        <v>0.13539999723434448</v>
      </c>
      <c r="F49">
        <v>0.13570000231266022</v>
      </c>
      <c r="G49">
        <v>0.13670000433921814</v>
      </c>
      <c r="H49">
        <v>0.13920000195503235</v>
      </c>
      <c r="I49">
        <v>0.14049999415874481</v>
      </c>
      <c r="J49">
        <v>0.14270000159740448</v>
      </c>
      <c r="K49">
        <v>0.14699999988079071</v>
      </c>
      <c r="L49">
        <v>0.15060000121593475</v>
      </c>
      <c r="M49">
        <v>0.15410000085830688</v>
      </c>
      <c r="N49">
        <v>0.15800000727176666</v>
      </c>
      <c r="O49">
        <v>0.16079999506473541</v>
      </c>
      <c r="P49">
        <v>0.16310000419616699</v>
      </c>
      <c r="Q49">
        <v>0.16439999639987946</v>
      </c>
      <c r="R49">
        <v>0.16470000147819519</v>
      </c>
      <c r="S49">
        <v>0.16410000622272491</v>
      </c>
      <c r="T49">
        <v>0.1632000058889389</v>
      </c>
      <c r="U49">
        <v>0.16230000555515289</v>
      </c>
      <c r="V49">
        <v>0.16110000014305115</v>
      </c>
      <c r="W49">
        <v>0.16019999980926514</v>
      </c>
      <c r="X49">
        <v>0.15970000624656677</v>
      </c>
      <c r="Y49">
        <v>0.15970000624656677</v>
      </c>
      <c r="Z49">
        <v>0.1598999947309494</v>
      </c>
      <c r="AA49">
        <v>0.16060000658035278</v>
      </c>
      <c r="AB49">
        <v>0.16189999878406525</v>
      </c>
      <c r="AC49">
        <v>0.16259999573230743</v>
      </c>
      <c r="AD49">
        <v>0.16459999978542328</v>
      </c>
      <c r="AE49">
        <v>0.16629999876022339</v>
      </c>
      <c r="AF49">
        <v>0.16789999604225159</v>
      </c>
      <c r="AG49">
        <v>0.16949999332427979</v>
      </c>
      <c r="AH49">
        <v>0.17139999568462372</v>
      </c>
      <c r="AI49">
        <v>0.17329999804496765</v>
      </c>
      <c r="AJ49">
        <v>0.17470000684261322</v>
      </c>
      <c r="AK49">
        <v>0.17620000243186951</v>
      </c>
      <c r="AL49">
        <v>0.17710000276565552</v>
      </c>
      <c r="AM49">
        <v>0.17759999632835388</v>
      </c>
      <c r="AN49">
        <v>0.17769999802112579</v>
      </c>
      <c r="AO49">
        <v>0.17720000445842743</v>
      </c>
      <c r="AP49">
        <v>0.17579999566078186</v>
      </c>
      <c r="AQ49">
        <v>0.17380000650882721</v>
      </c>
      <c r="AR49">
        <v>0.17080000042915344</v>
      </c>
      <c r="AS49">
        <v>0.16689999401569366</v>
      </c>
      <c r="AT49">
        <v>0.16150000691413879</v>
      </c>
      <c r="AU49">
        <v>0.15620000660419464</v>
      </c>
      <c r="AV49">
        <v>0.15039999783039093</v>
      </c>
      <c r="AW49">
        <v>0.14390000700950623</v>
      </c>
      <c r="AX49">
        <v>0.13850000500679016</v>
      </c>
      <c r="AY49">
        <v>0.13240000605583191</v>
      </c>
      <c r="AZ49">
        <v>0.1273999959230423</v>
      </c>
      <c r="BA49">
        <v>0.12200000137090683</v>
      </c>
      <c r="BB49">
        <v>0.1168999969959259</v>
      </c>
      <c r="BC49">
        <v>0.11259999871253967</v>
      </c>
      <c r="BD49">
        <v>0.10890000313520432</v>
      </c>
      <c r="BE49">
        <v>0.10580000281333923</v>
      </c>
      <c r="BF49">
        <v>0.10260000079870224</v>
      </c>
      <c r="BG49">
        <v>0.10010000318288803</v>
      </c>
      <c r="BH49">
        <v>9.7999997437000275E-2</v>
      </c>
      <c r="BI49">
        <v>9.6000000834465027E-2</v>
      </c>
      <c r="BJ49">
        <v>9.4200000166893005E-2</v>
      </c>
      <c r="BK49">
        <v>9.2200003564357758E-2</v>
      </c>
      <c r="BL49">
        <v>9.0400002896785736E-2</v>
      </c>
      <c r="BM49">
        <v>8.8799998164176941E-2</v>
      </c>
      <c r="BN49">
        <v>8.7600000202655792E-2</v>
      </c>
      <c r="BO49">
        <v>8.5799999535083771E-2</v>
      </c>
      <c r="BP49">
        <v>8.4700003266334534E-2</v>
      </c>
      <c r="BQ49">
        <v>8.3499997854232788E-2</v>
      </c>
      <c r="BR49">
        <v>8.2299999892711639E-2</v>
      </c>
      <c r="BS49">
        <v>8.1000000238418579E-2</v>
      </c>
      <c r="BT49">
        <v>7.9700000584125519E-2</v>
      </c>
      <c r="BU49">
        <v>7.8599996864795685E-2</v>
      </c>
      <c r="BV49">
        <v>7.7699996531009674E-2</v>
      </c>
      <c r="BW49">
        <v>7.6899997889995575E-2</v>
      </c>
      <c r="BX49">
        <v>7.5599998235702515E-2</v>
      </c>
      <c r="BY49">
        <v>7.5199998915195465E-2</v>
      </c>
      <c r="BZ49">
        <v>7.4799999594688416E-2</v>
      </c>
      <c r="CA49">
        <v>7.4199996888637543E-2</v>
      </c>
      <c r="CB49">
        <v>7.3499999940395355E-2</v>
      </c>
      <c r="CC49">
        <v>7.2800002992153168E-2</v>
      </c>
      <c r="CD49">
        <v>7.2200000286102295E-2</v>
      </c>
    </row>
    <row r="50" spans="1:82" x14ac:dyDescent="0.25">
      <c r="A50" s="3" t="s">
        <v>58</v>
      </c>
      <c r="B50">
        <v>0.15160000324249268</v>
      </c>
      <c r="C50">
        <v>0.15150000154972076</v>
      </c>
      <c r="D50">
        <v>0.15139999985694885</v>
      </c>
      <c r="E50">
        <v>0.15209999680519104</v>
      </c>
      <c r="F50">
        <v>0.1526000052690506</v>
      </c>
      <c r="G50">
        <v>0.15410000085830688</v>
      </c>
      <c r="H50">
        <v>0.15690000355243683</v>
      </c>
      <c r="I50">
        <v>0.15899999439716339</v>
      </c>
      <c r="J50">
        <v>0.1632000058889389</v>
      </c>
      <c r="K50">
        <v>0.16850000619888306</v>
      </c>
      <c r="L50">
        <v>0.17260000109672546</v>
      </c>
      <c r="M50">
        <v>0.17710000276565552</v>
      </c>
      <c r="N50">
        <v>0.18129999935626984</v>
      </c>
      <c r="O50">
        <v>0.18369999527931213</v>
      </c>
      <c r="P50">
        <v>0.18500000238418579</v>
      </c>
      <c r="Q50">
        <v>0.1835000067949295</v>
      </c>
      <c r="R50">
        <v>0.18189999461174011</v>
      </c>
      <c r="S50">
        <v>0.17829999327659607</v>
      </c>
      <c r="T50">
        <v>0.17350000143051147</v>
      </c>
      <c r="U50">
        <v>0.16899999976158142</v>
      </c>
      <c r="V50">
        <v>0.16369999945163727</v>
      </c>
      <c r="W50">
        <v>0.15870000422000885</v>
      </c>
      <c r="X50">
        <v>0.15459999442100525</v>
      </c>
      <c r="Y50">
        <v>0.15060000121593475</v>
      </c>
      <c r="Z50">
        <v>0.14820000529289246</v>
      </c>
      <c r="AA50">
        <v>0.14540000259876251</v>
      </c>
      <c r="AB50">
        <v>0.14309999346733093</v>
      </c>
      <c r="AC50">
        <v>0.14169999957084656</v>
      </c>
      <c r="AD50">
        <v>0.14010000228881836</v>
      </c>
      <c r="AE50">
        <v>0.13920000195503235</v>
      </c>
      <c r="AF50">
        <v>0.13850000500679016</v>
      </c>
      <c r="AG50">
        <v>0.13770000636577606</v>
      </c>
      <c r="AH50">
        <v>0.13729999959468842</v>
      </c>
      <c r="AI50">
        <v>0.13680000603199005</v>
      </c>
      <c r="AJ50">
        <v>0.13609999418258667</v>
      </c>
      <c r="AK50">
        <v>0.13560000061988831</v>
      </c>
      <c r="AL50">
        <v>0.13539999723434448</v>
      </c>
      <c r="AM50">
        <v>0.13500000536441803</v>
      </c>
      <c r="AN50">
        <v>0.13470000028610229</v>
      </c>
      <c r="AO50">
        <v>0.13439999520778656</v>
      </c>
      <c r="AP50">
        <v>0.13410000503063202</v>
      </c>
      <c r="AQ50">
        <v>0.13379999995231628</v>
      </c>
      <c r="AR50">
        <v>0.13349999487400055</v>
      </c>
      <c r="AS50">
        <v>0.13330000638961792</v>
      </c>
      <c r="AT50">
        <v>0.13279999792575836</v>
      </c>
      <c r="AU50">
        <v>0.13240000605583191</v>
      </c>
      <c r="AV50">
        <v>0.13199999928474426</v>
      </c>
      <c r="AW50">
        <v>0.13179999589920044</v>
      </c>
      <c r="AX50">
        <v>0.13140000402927399</v>
      </c>
      <c r="AY50">
        <v>0.13089999556541443</v>
      </c>
      <c r="AZ50">
        <v>0.1307000070810318</v>
      </c>
      <c r="BA50">
        <v>0.13040000200271606</v>
      </c>
      <c r="BB50">
        <v>0.12999999523162842</v>
      </c>
      <c r="BC50">
        <v>0.12999999523162842</v>
      </c>
      <c r="BD50">
        <v>0.12970000505447388</v>
      </c>
      <c r="BE50">
        <v>0.12929999828338623</v>
      </c>
      <c r="BF50">
        <v>0.12919999659061432</v>
      </c>
      <c r="BG50">
        <v>0.12929999828338623</v>
      </c>
      <c r="BH50">
        <v>0.12909999489784241</v>
      </c>
      <c r="BI50">
        <v>0.12890000641345978</v>
      </c>
      <c r="BJ50">
        <v>0.12849999964237213</v>
      </c>
      <c r="BK50">
        <v>0.12800000607967377</v>
      </c>
      <c r="BL50">
        <v>0.12749999761581421</v>
      </c>
      <c r="BM50">
        <v>0.12729999423027039</v>
      </c>
      <c r="BN50">
        <v>0.12680000066757202</v>
      </c>
      <c r="BO50">
        <v>0.12610000371932983</v>
      </c>
      <c r="BP50">
        <v>0.12569999694824219</v>
      </c>
      <c r="BQ50">
        <v>0.12510000169277191</v>
      </c>
      <c r="BR50">
        <v>0.12470000237226486</v>
      </c>
      <c r="BS50">
        <v>0.12399999797344208</v>
      </c>
      <c r="BT50">
        <v>0.1234000027179718</v>
      </c>
      <c r="BU50">
        <v>0.12280000001192093</v>
      </c>
      <c r="BV50">
        <v>0.12250000238418579</v>
      </c>
      <c r="BW50">
        <v>0.12210000306367874</v>
      </c>
      <c r="BX50">
        <v>0.12110000103712082</v>
      </c>
      <c r="BY50">
        <v>0.12160000205039978</v>
      </c>
      <c r="BZ50">
        <v>0.12179999798536301</v>
      </c>
      <c r="CA50">
        <v>0.12160000205039978</v>
      </c>
      <c r="CB50">
        <v>0.12139999866485596</v>
      </c>
      <c r="CC50">
        <v>0.12110000103712082</v>
      </c>
      <c r="CD50">
        <v>0.12060000002384186</v>
      </c>
    </row>
    <row r="51" spans="1:82" x14ac:dyDescent="0.25">
      <c r="A51" s="3" t="s">
        <v>59</v>
      </c>
      <c r="B51">
        <v>0.15270000696182251</v>
      </c>
      <c r="C51">
        <v>0.1526000052690506</v>
      </c>
      <c r="D51">
        <v>0.1526000052690506</v>
      </c>
      <c r="E51">
        <v>0.15320000052452087</v>
      </c>
      <c r="F51">
        <v>0.15389999747276306</v>
      </c>
      <c r="G51">
        <v>0.15559999644756317</v>
      </c>
      <c r="H51">
        <v>0.15889999270439148</v>
      </c>
      <c r="I51">
        <v>0.16130000352859497</v>
      </c>
      <c r="J51">
        <v>0.16580000519752502</v>
      </c>
      <c r="K51">
        <v>0.17180000245571136</v>
      </c>
      <c r="L51">
        <v>0.17649999260902405</v>
      </c>
      <c r="M51">
        <v>0.18140000104904175</v>
      </c>
      <c r="N51">
        <v>0.18619999289512634</v>
      </c>
      <c r="O51">
        <v>0.18880000710487366</v>
      </c>
      <c r="P51">
        <v>0.18999999761581421</v>
      </c>
      <c r="Q51">
        <v>0.1882999986410141</v>
      </c>
      <c r="R51">
        <v>0.18610000610351563</v>
      </c>
      <c r="S51">
        <v>0.18150000274181366</v>
      </c>
      <c r="T51">
        <v>0.17560000717639923</v>
      </c>
      <c r="U51">
        <v>0.17010000348091125</v>
      </c>
      <c r="V51">
        <v>0.16369999945163727</v>
      </c>
      <c r="W51">
        <v>0.15760000050067902</v>
      </c>
      <c r="X51">
        <v>0.15270000696182251</v>
      </c>
      <c r="Y51">
        <v>0.14839999377727509</v>
      </c>
      <c r="Z51">
        <v>0.14460000395774841</v>
      </c>
      <c r="AA51">
        <v>0.14100000262260437</v>
      </c>
      <c r="AB51">
        <v>0.13830000162124634</v>
      </c>
      <c r="AC51">
        <v>0.1363999992609024</v>
      </c>
      <c r="AD51">
        <v>0.13439999520778656</v>
      </c>
      <c r="AE51">
        <v>0.1331000030040741</v>
      </c>
      <c r="AF51">
        <v>0.13210000097751617</v>
      </c>
      <c r="AG51">
        <v>0.13120000064373016</v>
      </c>
      <c r="AH51">
        <v>0.13060000538825989</v>
      </c>
      <c r="AI51">
        <v>0.12980000674724579</v>
      </c>
      <c r="AJ51">
        <v>0.1289999932050705</v>
      </c>
      <c r="AK51">
        <v>0.12829999625682831</v>
      </c>
      <c r="AL51">
        <v>0.12800000607967377</v>
      </c>
      <c r="AM51">
        <v>0.12749999761581421</v>
      </c>
      <c r="AN51">
        <v>0.12700000405311584</v>
      </c>
      <c r="AO51">
        <v>0.1265999972820282</v>
      </c>
      <c r="AP51">
        <v>0.12620000541210175</v>
      </c>
      <c r="AQ51">
        <v>0.1257999986410141</v>
      </c>
      <c r="AR51">
        <v>0.12530000507831573</v>
      </c>
      <c r="AS51">
        <v>0.125</v>
      </c>
      <c r="AT51">
        <v>0.12449999898672104</v>
      </c>
      <c r="AU51">
        <v>0.12389999628067017</v>
      </c>
      <c r="AV51">
        <v>0.12349999696016312</v>
      </c>
      <c r="AW51">
        <v>0.12300000339746475</v>
      </c>
      <c r="AX51">
        <v>0.12259999662637711</v>
      </c>
      <c r="AY51">
        <v>0.12200000137090683</v>
      </c>
      <c r="AZ51">
        <v>0.12160000205039978</v>
      </c>
      <c r="BA51">
        <v>0.12120000272989273</v>
      </c>
      <c r="BB51">
        <v>0.12070000171661377</v>
      </c>
      <c r="BC51">
        <v>0.12049999833106995</v>
      </c>
      <c r="BD51">
        <v>0.1200999990105629</v>
      </c>
      <c r="BE51">
        <v>0.11969999969005585</v>
      </c>
      <c r="BF51">
        <v>0.11940000206232071</v>
      </c>
      <c r="BG51">
        <v>0.11949999630451202</v>
      </c>
      <c r="BH51">
        <v>0.11919999867677689</v>
      </c>
      <c r="BI51">
        <v>0.11879999935626984</v>
      </c>
      <c r="BJ51">
        <v>0.11829999834299088</v>
      </c>
      <c r="BK51">
        <v>0.11779999732971191</v>
      </c>
      <c r="BL51">
        <v>0.11720000207424164</v>
      </c>
      <c r="BM51">
        <v>0.11680000275373459</v>
      </c>
      <c r="BN51">
        <v>0.11640000343322754</v>
      </c>
      <c r="BO51">
        <v>0.11559999734163284</v>
      </c>
      <c r="BP51">
        <v>0.11500000208616257</v>
      </c>
      <c r="BQ51">
        <v>0.11450000107288361</v>
      </c>
      <c r="BR51">
        <v>0.11389999836683273</v>
      </c>
      <c r="BS51">
        <v>0.11320000141859055</v>
      </c>
      <c r="BT51">
        <v>0.11259999871253967</v>
      </c>
      <c r="BU51">
        <v>0.11190000176429749</v>
      </c>
      <c r="BV51">
        <v>0.11150000244379044</v>
      </c>
      <c r="BW51">
        <v>0.11110000312328339</v>
      </c>
      <c r="BX51">
        <v>0.11010000109672546</v>
      </c>
      <c r="BY51">
        <v>0.1103999987244606</v>
      </c>
      <c r="BZ51">
        <v>0.11060000211000443</v>
      </c>
      <c r="CA51">
        <v>0.1103999987244606</v>
      </c>
      <c r="CB51">
        <v>0.11010000109672546</v>
      </c>
      <c r="CC51">
        <v>0.10980000346899033</v>
      </c>
      <c r="CD51">
        <v>0.10939999669790268</v>
      </c>
    </row>
    <row r="52" spans="1:82" x14ac:dyDescent="0.25">
      <c r="A52" s="3" t="s">
        <v>60</v>
      </c>
      <c r="B52">
        <v>0.12610000371932983</v>
      </c>
      <c r="C52">
        <v>0.12530000507831573</v>
      </c>
      <c r="D52">
        <v>0.12489999830722809</v>
      </c>
      <c r="E52">
        <v>0.12470000237226486</v>
      </c>
      <c r="F52">
        <v>0.12449999898672104</v>
      </c>
      <c r="G52">
        <v>0.12460000067949295</v>
      </c>
      <c r="H52">
        <v>0.1257999986410141</v>
      </c>
      <c r="I52">
        <v>0.12600000202655792</v>
      </c>
      <c r="J52">
        <v>0.12700000405311584</v>
      </c>
      <c r="K52">
        <v>0.12870000302791595</v>
      </c>
      <c r="L52">
        <v>0.12999999523162842</v>
      </c>
      <c r="M52">
        <v>0.1315000057220459</v>
      </c>
      <c r="N52">
        <v>0.13320000469684601</v>
      </c>
      <c r="O52">
        <v>0.13410000503063202</v>
      </c>
      <c r="P52">
        <v>0.13470000028610229</v>
      </c>
      <c r="Q52">
        <v>0.13480000197887421</v>
      </c>
      <c r="R52">
        <v>0.13449999690055847</v>
      </c>
      <c r="S52">
        <v>0.13369999825954437</v>
      </c>
      <c r="T52">
        <v>0.13269999623298645</v>
      </c>
      <c r="U52">
        <v>0.13169999420642853</v>
      </c>
      <c r="V52">
        <v>0.13050000369548798</v>
      </c>
      <c r="W52">
        <v>0.12939999997615814</v>
      </c>
      <c r="X52">
        <v>0.12849999964237213</v>
      </c>
      <c r="Y52">
        <v>0.12790000438690186</v>
      </c>
      <c r="Z52">
        <v>0.12720000743865967</v>
      </c>
      <c r="AA52">
        <v>0.12669999897480011</v>
      </c>
      <c r="AB52">
        <v>0.12630000710487366</v>
      </c>
      <c r="AC52">
        <v>0.12590000033378601</v>
      </c>
      <c r="AD52">
        <v>0.12569999694824219</v>
      </c>
      <c r="AE52">
        <v>0.12559999525547028</v>
      </c>
      <c r="AF52">
        <v>0.12549999356269836</v>
      </c>
      <c r="AG52">
        <v>0.12540000677108765</v>
      </c>
      <c r="AH52">
        <v>0.12549999356269836</v>
      </c>
      <c r="AI52">
        <v>0.12559999525547028</v>
      </c>
      <c r="AJ52">
        <v>0.12549999356269836</v>
      </c>
      <c r="AK52">
        <v>0.12540000677108765</v>
      </c>
      <c r="AL52">
        <v>0.12549999356269836</v>
      </c>
      <c r="AM52">
        <v>0.12559999525547028</v>
      </c>
      <c r="AN52">
        <v>0.12569999694824219</v>
      </c>
      <c r="AO52">
        <v>0.12590000033378601</v>
      </c>
      <c r="AP52">
        <v>0.12600000202655792</v>
      </c>
      <c r="AQ52">
        <v>0.12620000541210175</v>
      </c>
      <c r="AR52">
        <v>0.12620000541210175</v>
      </c>
      <c r="AS52">
        <v>0.12649999558925629</v>
      </c>
      <c r="AT52">
        <v>0.12680000066757202</v>
      </c>
      <c r="AU52">
        <v>0.12690000236034393</v>
      </c>
      <c r="AV52">
        <v>0.12710000574588776</v>
      </c>
      <c r="AW52">
        <v>0.12749999761581421</v>
      </c>
      <c r="AX52">
        <v>0.12770000100135803</v>
      </c>
      <c r="AY52">
        <v>0.12809999287128448</v>
      </c>
      <c r="AZ52">
        <v>0.12809999287128448</v>
      </c>
      <c r="BA52">
        <v>0.12860000133514404</v>
      </c>
      <c r="BB52">
        <v>0.12909999489784241</v>
      </c>
      <c r="BC52">
        <v>0.12960000336170197</v>
      </c>
      <c r="BD52">
        <v>0.12989999353885651</v>
      </c>
      <c r="BE52">
        <v>0.13019999861717224</v>
      </c>
      <c r="BF52">
        <v>0.1307000070810318</v>
      </c>
      <c r="BG52">
        <v>0.13130000233650208</v>
      </c>
      <c r="BH52">
        <v>0.13189999759197235</v>
      </c>
      <c r="BI52">
        <v>0.13210000097751617</v>
      </c>
      <c r="BJ52">
        <v>0.13230000436306</v>
      </c>
      <c r="BK52">
        <v>0.13240000605583191</v>
      </c>
      <c r="BL52">
        <v>0.13269999623298645</v>
      </c>
      <c r="BM52">
        <v>0.13279999792575836</v>
      </c>
      <c r="BN52">
        <v>0.13269999623298645</v>
      </c>
      <c r="BO52">
        <v>0.13289999961853027</v>
      </c>
      <c r="BP52">
        <v>0.13289999961853027</v>
      </c>
      <c r="BQ52">
        <v>0.13289999961853027</v>
      </c>
      <c r="BR52">
        <v>0.13289999961853027</v>
      </c>
      <c r="BS52">
        <v>0.13279999792575836</v>
      </c>
      <c r="BT52">
        <v>0.13289999961853027</v>
      </c>
      <c r="BU52">
        <v>0.13279999792575836</v>
      </c>
      <c r="BV52">
        <v>0.13289999961853027</v>
      </c>
      <c r="BW52">
        <v>0.13300000131130219</v>
      </c>
      <c r="BX52">
        <v>0.13320000469684601</v>
      </c>
      <c r="BY52">
        <v>0.13339999318122864</v>
      </c>
      <c r="BZ52">
        <v>0.13420000672340393</v>
      </c>
      <c r="CA52">
        <v>0.13449999690055847</v>
      </c>
      <c r="CB52">
        <v>0.13480000197887421</v>
      </c>
      <c r="CC52">
        <v>0.13510000705718994</v>
      </c>
      <c r="CD52">
        <v>0.13539999723434448</v>
      </c>
    </row>
    <row r="53" spans="1:82" x14ac:dyDescent="0.25">
      <c r="A53" s="3" t="s">
        <v>61</v>
      </c>
      <c r="B53">
        <v>0.13079999387264252</v>
      </c>
      <c r="C53">
        <v>0.13030000030994415</v>
      </c>
      <c r="D53">
        <v>0.12960000336170197</v>
      </c>
      <c r="E53">
        <v>0.12909999489784241</v>
      </c>
      <c r="F53">
        <v>0.12880000472068787</v>
      </c>
      <c r="G53">
        <v>0.12870000302791595</v>
      </c>
      <c r="H53">
        <v>0.12989999353885651</v>
      </c>
      <c r="I53">
        <v>0.12989999353885651</v>
      </c>
      <c r="J53">
        <v>0.13120000064373016</v>
      </c>
      <c r="K53">
        <v>0.13249999284744263</v>
      </c>
      <c r="L53">
        <v>0.13359999656677246</v>
      </c>
      <c r="M53">
        <v>0.13529999554157257</v>
      </c>
      <c r="N53">
        <v>0.13689999282360077</v>
      </c>
      <c r="O53">
        <v>0.13779999315738678</v>
      </c>
      <c r="P53">
        <v>0.13840000331401825</v>
      </c>
      <c r="Q53">
        <v>0.13869999349117279</v>
      </c>
      <c r="R53">
        <v>0.13840000331401825</v>
      </c>
      <c r="S53">
        <v>0.13760000467300415</v>
      </c>
      <c r="T53">
        <v>0.13670000433921814</v>
      </c>
      <c r="U53">
        <v>0.13570000231266022</v>
      </c>
      <c r="V53">
        <v>0.13459999859333038</v>
      </c>
      <c r="W53">
        <v>0.13349999487400055</v>
      </c>
      <c r="X53">
        <v>0.13259999454021454</v>
      </c>
      <c r="Y53">
        <v>0.13210000097751617</v>
      </c>
      <c r="Z53">
        <v>0.13130000233650208</v>
      </c>
      <c r="AA53">
        <v>0.13079999387264252</v>
      </c>
      <c r="AB53">
        <v>0.13050000369548798</v>
      </c>
      <c r="AC53">
        <v>0.13019999861717224</v>
      </c>
      <c r="AD53">
        <v>0.12989999353885651</v>
      </c>
      <c r="AE53">
        <v>0.12970000505447388</v>
      </c>
      <c r="AF53">
        <v>0.12970000505447388</v>
      </c>
      <c r="AG53">
        <v>0.12950000166893005</v>
      </c>
      <c r="AH53">
        <v>0.12950000166893005</v>
      </c>
      <c r="AI53">
        <v>0.12960000336170197</v>
      </c>
      <c r="AJ53">
        <v>0.12950000166893005</v>
      </c>
      <c r="AK53">
        <v>0.12939999997615814</v>
      </c>
      <c r="AL53">
        <v>0.12950000166893005</v>
      </c>
      <c r="AM53">
        <v>0.12950000166893005</v>
      </c>
      <c r="AN53">
        <v>0.12950000166893005</v>
      </c>
      <c r="AO53">
        <v>0.12960000336170197</v>
      </c>
      <c r="AP53">
        <v>0.12970000505447388</v>
      </c>
      <c r="AQ53">
        <v>0.12989999353885651</v>
      </c>
      <c r="AR53">
        <v>0.12989999353885651</v>
      </c>
      <c r="AS53">
        <v>0.13019999861717224</v>
      </c>
      <c r="AT53">
        <v>0.13040000200271606</v>
      </c>
      <c r="AU53">
        <v>0.13060000538825989</v>
      </c>
      <c r="AV53">
        <v>0.13079999387264252</v>
      </c>
      <c r="AW53">
        <v>0.13120000064373016</v>
      </c>
      <c r="AX53">
        <v>0.13140000402927399</v>
      </c>
      <c r="AY53">
        <v>0.13189999759197235</v>
      </c>
      <c r="AZ53">
        <v>0.13189999759197235</v>
      </c>
      <c r="BA53">
        <v>0.13240000605583191</v>
      </c>
      <c r="BB53">
        <v>0.13289999961853027</v>
      </c>
      <c r="BC53">
        <v>0.13349999487400055</v>
      </c>
      <c r="BD53">
        <v>0.1339000016450882</v>
      </c>
      <c r="BE53">
        <v>0.13420000672340393</v>
      </c>
      <c r="BF53">
        <v>0.13480000197887421</v>
      </c>
      <c r="BG53">
        <v>0.13549999892711639</v>
      </c>
      <c r="BH53">
        <v>0.13600000739097595</v>
      </c>
      <c r="BI53">
        <v>0.1363999992609024</v>
      </c>
      <c r="BJ53">
        <v>0.13650000095367432</v>
      </c>
      <c r="BK53">
        <v>0.13680000603199005</v>
      </c>
      <c r="BL53">
        <v>0.1371999979019165</v>
      </c>
      <c r="BM53">
        <v>0.1371999979019165</v>
      </c>
      <c r="BN53">
        <v>0.1371999979019165</v>
      </c>
      <c r="BO53">
        <v>0.13740000128746033</v>
      </c>
      <c r="BP53">
        <v>0.13740000128746033</v>
      </c>
      <c r="BQ53">
        <v>0.13750000298023224</v>
      </c>
      <c r="BR53">
        <v>0.13760000467300415</v>
      </c>
      <c r="BS53">
        <v>0.13750000298023224</v>
      </c>
      <c r="BT53">
        <v>0.13750000298023224</v>
      </c>
      <c r="BU53">
        <v>0.13750000298023224</v>
      </c>
      <c r="BV53">
        <v>0.13770000636577606</v>
      </c>
      <c r="BW53">
        <v>0.13779999315738678</v>
      </c>
      <c r="BX53">
        <v>0.13830000162124634</v>
      </c>
      <c r="BY53">
        <v>0.13819999992847443</v>
      </c>
      <c r="BZ53">
        <v>0.13889999687671661</v>
      </c>
      <c r="CA53">
        <v>0.13930000364780426</v>
      </c>
      <c r="CB53">
        <v>0.13950000703334808</v>
      </c>
      <c r="CC53">
        <v>0.13989999890327454</v>
      </c>
      <c r="CD53">
        <v>0.14020000398159027</v>
      </c>
    </row>
    <row r="54" spans="1:82" x14ac:dyDescent="0.25">
      <c r="A54" s="3" t="s">
        <v>62</v>
      </c>
      <c r="B54">
        <v>0.13590000569820404</v>
      </c>
      <c r="C54">
        <v>0.13560000061988831</v>
      </c>
      <c r="D54">
        <v>0.13529999554157257</v>
      </c>
      <c r="E54">
        <v>0.13539999723434448</v>
      </c>
      <c r="F54">
        <v>0.13570000231266022</v>
      </c>
      <c r="G54">
        <v>0.13680000603199005</v>
      </c>
      <c r="H54">
        <v>0.13930000364780426</v>
      </c>
      <c r="I54">
        <v>0.14059999585151672</v>
      </c>
      <c r="J54">
        <v>0.14300000667572021</v>
      </c>
      <c r="K54">
        <v>0.14740000665187836</v>
      </c>
      <c r="L54">
        <v>0.15099999308586121</v>
      </c>
      <c r="M54">
        <v>0.15440000593662262</v>
      </c>
      <c r="N54">
        <v>0.15800000727176666</v>
      </c>
      <c r="O54">
        <v>0.16030000150203705</v>
      </c>
      <c r="P54">
        <v>0.16150000691413879</v>
      </c>
      <c r="Q54">
        <v>0.16110000014305115</v>
      </c>
      <c r="R54">
        <v>0.15970000624656677</v>
      </c>
      <c r="S54">
        <v>0.15719999372959137</v>
      </c>
      <c r="T54">
        <v>0.15399999916553497</v>
      </c>
      <c r="U54">
        <v>0.15060000121593475</v>
      </c>
      <c r="V54">
        <v>0.14659999310970306</v>
      </c>
      <c r="W54">
        <v>0.1429000049829483</v>
      </c>
      <c r="X54">
        <v>0.14010000228881836</v>
      </c>
      <c r="Y54">
        <v>0.13750000298023224</v>
      </c>
      <c r="Z54">
        <v>0.13510000705718994</v>
      </c>
      <c r="AA54">
        <v>0.13330000638961792</v>
      </c>
      <c r="AB54">
        <v>0.13169999420642853</v>
      </c>
      <c r="AC54">
        <v>0.13060000538825989</v>
      </c>
      <c r="AD54">
        <v>0.12950000166893005</v>
      </c>
      <c r="AE54">
        <v>0.12880000472068787</v>
      </c>
      <c r="AF54">
        <v>0.12829999625682831</v>
      </c>
      <c r="AG54">
        <v>0.12780000269412994</v>
      </c>
      <c r="AH54">
        <v>0.12749999761581421</v>
      </c>
      <c r="AI54">
        <v>0.12710000574588776</v>
      </c>
      <c r="AJ54">
        <v>0.1265999972820282</v>
      </c>
      <c r="AK54">
        <v>0.12620000541210175</v>
      </c>
      <c r="AL54">
        <v>0.12600000202655792</v>
      </c>
      <c r="AM54">
        <v>0.12569999694824219</v>
      </c>
      <c r="AN54">
        <v>0.12540000677108765</v>
      </c>
      <c r="AO54">
        <v>0.12520000338554382</v>
      </c>
      <c r="AP54">
        <v>0.12489999830722809</v>
      </c>
      <c r="AQ54">
        <v>0.12460000067949295</v>
      </c>
      <c r="AR54">
        <v>0.1242000013589859</v>
      </c>
      <c r="AS54">
        <v>0.12389999628067017</v>
      </c>
      <c r="AT54">
        <v>0.12359999865293503</v>
      </c>
      <c r="AU54">
        <v>0.12309999763965607</v>
      </c>
      <c r="AV54">
        <v>0.12269999831914902</v>
      </c>
      <c r="AW54">
        <v>0.12250000238418579</v>
      </c>
      <c r="AX54">
        <v>0.12219999730587006</v>
      </c>
      <c r="AY54">
        <v>0.12189999967813492</v>
      </c>
      <c r="AZ54">
        <v>0.12160000205039978</v>
      </c>
      <c r="BA54">
        <v>0.12139999866485596</v>
      </c>
      <c r="BB54">
        <v>0.12129999697208405</v>
      </c>
      <c r="BC54">
        <v>0.12120000272989273</v>
      </c>
      <c r="BD54">
        <v>0.12099999934434891</v>
      </c>
      <c r="BE54">
        <v>0.12080000340938568</v>
      </c>
      <c r="BF54">
        <v>0.120899997651577</v>
      </c>
      <c r="BG54">
        <v>0.120899997651577</v>
      </c>
      <c r="BH54">
        <v>0.120899997651577</v>
      </c>
      <c r="BI54">
        <v>0.12070000171661377</v>
      </c>
      <c r="BJ54">
        <v>0.12049999833106995</v>
      </c>
      <c r="BK54">
        <v>0.1200999990105629</v>
      </c>
      <c r="BL54">
        <v>0.1200999990105629</v>
      </c>
      <c r="BM54">
        <v>0.11959999799728394</v>
      </c>
      <c r="BN54">
        <v>0.11909999698400497</v>
      </c>
      <c r="BO54">
        <v>0.11869999766349792</v>
      </c>
      <c r="BP54">
        <v>0.11819999665021896</v>
      </c>
      <c r="BQ54">
        <v>0.11779999732971191</v>
      </c>
      <c r="BR54">
        <v>0.11739999800920486</v>
      </c>
      <c r="BS54">
        <v>0.1168999969959259</v>
      </c>
      <c r="BT54">
        <v>0.11640000343322754</v>
      </c>
      <c r="BU54">
        <v>0.11599999666213989</v>
      </c>
      <c r="BV54">
        <v>0.11569999903440475</v>
      </c>
      <c r="BW54">
        <v>0.11540000140666962</v>
      </c>
      <c r="BX54">
        <v>0.11490000039339066</v>
      </c>
      <c r="BY54">
        <v>0.11490000039339066</v>
      </c>
      <c r="BZ54">
        <v>0.11519999802112579</v>
      </c>
      <c r="CA54">
        <v>0.11519999802112579</v>
      </c>
      <c r="CB54">
        <v>0.11500000208616257</v>
      </c>
      <c r="CC54">
        <v>0.11490000039339066</v>
      </c>
      <c r="CD54">
        <v>0.11469999700784683</v>
      </c>
    </row>
    <row r="55" spans="1:82" x14ac:dyDescent="0.25">
      <c r="A55" s="3" t="s">
        <v>63</v>
      </c>
      <c r="B55">
        <v>0.14159999787807465</v>
      </c>
      <c r="C55">
        <v>0.14129999279975891</v>
      </c>
      <c r="D55">
        <v>0.14100000262260437</v>
      </c>
      <c r="E55">
        <v>0.14120000600814819</v>
      </c>
      <c r="F55">
        <v>0.14149999618530273</v>
      </c>
      <c r="G55">
        <v>0.14280000329017639</v>
      </c>
      <c r="H55">
        <v>0.14550000429153442</v>
      </c>
      <c r="I55">
        <v>0.14699999988079071</v>
      </c>
      <c r="J55">
        <v>0.15029999613761902</v>
      </c>
      <c r="K55">
        <v>0.15489999949932098</v>
      </c>
      <c r="L55">
        <v>0.15850000083446503</v>
      </c>
      <c r="M55">
        <v>0.16249999403953552</v>
      </c>
      <c r="N55">
        <v>0.16629999876022339</v>
      </c>
      <c r="O55">
        <v>0.16850000619888306</v>
      </c>
      <c r="P55">
        <v>0.16969999670982361</v>
      </c>
      <c r="Q55">
        <v>0.16889999806880951</v>
      </c>
      <c r="R55">
        <v>0.16750000417232513</v>
      </c>
      <c r="S55">
        <v>0.16449999809265137</v>
      </c>
      <c r="T55">
        <v>0.16060000658035278</v>
      </c>
      <c r="U55">
        <v>0.15680000185966492</v>
      </c>
      <c r="V55">
        <v>0.15270000696182251</v>
      </c>
      <c r="W55">
        <v>0.148499995470047</v>
      </c>
      <c r="X55">
        <v>0.1453000009059906</v>
      </c>
      <c r="Y55">
        <v>0.14249999821186066</v>
      </c>
      <c r="Z55">
        <v>0.14000000059604645</v>
      </c>
      <c r="AA55">
        <v>0.13750000298023224</v>
      </c>
      <c r="AB55">
        <v>0.13570000231266022</v>
      </c>
      <c r="AC55">
        <v>0.13459999859333038</v>
      </c>
      <c r="AD55">
        <v>0.13339999318122864</v>
      </c>
      <c r="AE55">
        <v>0.13249999284744263</v>
      </c>
      <c r="AF55">
        <v>0.13199999928474426</v>
      </c>
      <c r="AG55">
        <v>0.13140000402927399</v>
      </c>
      <c r="AH55">
        <v>0.13089999556541443</v>
      </c>
      <c r="AI55">
        <v>0.13050000369548798</v>
      </c>
      <c r="AJ55">
        <v>0.12999999523162842</v>
      </c>
      <c r="AK55">
        <v>0.12960000336170197</v>
      </c>
      <c r="AL55">
        <v>0.12939999997615814</v>
      </c>
      <c r="AM55">
        <v>0.1289999932050705</v>
      </c>
      <c r="AN55">
        <v>0.12870000302791595</v>
      </c>
      <c r="AO55">
        <v>0.12839999794960022</v>
      </c>
      <c r="AP55">
        <v>0.12809999287128448</v>
      </c>
      <c r="AQ55">
        <v>0.12790000438690186</v>
      </c>
      <c r="AR55">
        <v>0.1273999959230423</v>
      </c>
      <c r="AS55">
        <v>0.12720000743865967</v>
      </c>
      <c r="AT55">
        <v>0.12680000066757202</v>
      </c>
      <c r="AU55">
        <v>0.12649999558925629</v>
      </c>
      <c r="AV55">
        <v>0.12620000541210175</v>
      </c>
      <c r="AW55">
        <v>0.1257999986410141</v>
      </c>
      <c r="AX55">
        <v>0.12549999356269836</v>
      </c>
      <c r="AY55">
        <v>0.12530000507831573</v>
      </c>
      <c r="AZ55">
        <v>0.12479999661445618</v>
      </c>
      <c r="BA55">
        <v>0.12470000237226486</v>
      </c>
      <c r="BB55">
        <v>0.12449999898672104</v>
      </c>
      <c r="BC55">
        <v>0.12439999729394913</v>
      </c>
      <c r="BD55">
        <v>0.12409999966621399</v>
      </c>
      <c r="BE55">
        <v>0.12399999797344208</v>
      </c>
      <c r="BF55">
        <v>0.12399999797344208</v>
      </c>
      <c r="BG55">
        <v>0.12389999628067017</v>
      </c>
      <c r="BH55">
        <v>0.12389999628067017</v>
      </c>
      <c r="BI55">
        <v>0.12359999865293503</v>
      </c>
      <c r="BJ55">
        <v>0.12319999933242798</v>
      </c>
      <c r="BK55">
        <v>0.12280000001192093</v>
      </c>
      <c r="BL55">
        <v>0.12250000238418579</v>
      </c>
      <c r="BM55">
        <v>0.12200000137090683</v>
      </c>
      <c r="BN55">
        <v>0.12150000035762787</v>
      </c>
      <c r="BO55">
        <v>0.120899997651577</v>
      </c>
      <c r="BP55">
        <v>0.12039999663829803</v>
      </c>
      <c r="BQ55">
        <v>0.11990000307559967</v>
      </c>
      <c r="BR55">
        <v>0.11940000206232071</v>
      </c>
      <c r="BS55">
        <v>0.11860000342130661</v>
      </c>
      <c r="BT55">
        <v>0.11800000071525574</v>
      </c>
      <c r="BU55">
        <v>0.11739999800920486</v>
      </c>
      <c r="BV55">
        <v>0.1168999969959259</v>
      </c>
      <c r="BW55">
        <v>0.11649999767541885</v>
      </c>
      <c r="BX55">
        <v>0.11599999666213989</v>
      </c>
      <c r="BY55">
        <v>0.11580000072717667</v>
      </c>
      <c r="BZ55">
        <v>0.11580000072717667</v>
      </c>
      <c r="CA55">
        <v>0.11559999734163284</v>
      </c>
      <c r="CB55">
        <v>0.11529999971389771</v>
      </c>
      <c r="CC55">
        <v>0.11490000039339066</v>
      </c>
      <c r="CD55">
        <v>0.11450000107288361</v>
      </c>
    </row>
    <row r="56" spans="1:82" x14ac:dyDescent="0.25">
      <c r="A56" s="3" t="s">
        <v>64</v>
      </c>
      <c r="B56">
        <v>0.1273999959230423</v>
      </c>
      <c r="C56">
        <v>0.12729999423027039</v>
      </c>
      <c r="D56">
        <v>0.12780000269412994</v>
      </c>
      <c r="E56">
        <v>0.12880000472068787</v>
      </c>
      <c r="F56">
        <v>0.13009999692440033</v>
      </c>
      <c r="G56">
        <v>0.13230000436306</v>
      </c>
      <c r="H56">
        <v>0.13670000433921814</v>
      </c>
      <c r="I56">
        <v>0.13930000364780426</v>
      </c>
      <c r="J56">
        <v>0.14300000667572021</v>
      </c>
      <c r="K56">
        <v>0.15000000596046448</v>
      </c>
      <c r="L56">
        <v>0.15569999814033508</v>
      </c>
      <c r="M56">
        <v>0.16099999845027924</v>
      </c>
      <c r="N56">
        <v>0.16699999570846558</v>
      </c>
      <c r="O56">
        <v>0.17059999704360962</v>
      </c>
      <c r="P56">
        <v>0.1729000061750412</v>
      </c>
      <c r="Q56">
        <v>0.17260000109672546</v>
      </c>
      <c r="R56">
        <v>0.17010000348091125</v>
      </c>
      <c r="S56">
        <v>0.16570000350475311</v>
      </c>
      <c r="T56">
        <v>0.15979999303817749</v>
      </c>
      <c r="U56">
        <v>0.15330000221729279</v>
      </c>
      <c r="V56">
        <v>0.14550000429153442</v>
      </c>
      <c r="W56">
        <v>0.13819999992847443</v>
      </c>
      <c r="X56">
        <v>0.13210000097751617</v>
      </c>
      <c r="Y56">
        <v>0.12639999389648438</v>
      </c>
      <c r="Z56">
        <v>0.12120000272989273</v>
      </c>
      <c r="AA56">
        <v>0.11569999903440475</v>
      </c>
      <c r="AB56">
        <v>0.11079999804496765</v>
      </c>
      <c r="AC56">
        <v>0.10819999873638153</v>
      </c>
      <c r="AD56">
        <v>0.10300000011920929</v>
      </c>
      <c r="AE56">
        <v>9.9699996411800385E-2</v>
      </c>
      <c r="AF56">
        <v>9.6900001168251038E-2</v>
      </c>
      <c r="AG56">
        <v>9.3999996781349182E-2</v>
      </c>
      <c r="AH56">
        <v>9.1099999845027924E-2</v>
      </c>
      <c r="AI56">
        <v>8.7999999523162842E-2</v>
      </c>
      <c r="AJ56">
        <v>8.529999852180481E-2</v>
      </c>
      <c r="AK56">
        <v>8.2199998199939728E-2</v>
      </c>
      <c r="AL56">
        <v>7.9999998211860657E-2</v>
      </c>
      <c r="AM56">
        <v>7.7600002288818359E-2</v>
      </c>
      <c r="AN56">
        <v>7.5000002980232239E-2</v>
      </c>
      <c r="AO56">
        <v>7.2899997234344482E-2</v>
      </c>
      <c r="AP56">
        <v>7.0699997246265411E-2</v>
      </c>
      <c r="AQ56">
        <v>6.8800002336502075E-2</v>
      </c>
      <c r="AR56">
        <v>6.6699996590614319E-2</v>
      </c>
      <c r="AS56">
        <v>6.4800001680850983E-2</v>
      </c>
      <c r="AT56">
        <v>6.3000001013278961E-2</v>
      </c>
      <c r="AU56">
        <v>6.1299998313188553E-2</v>
      </c>
      <c r="AV56">
        <v>5.9900000691413879E-2</v>
      </c>
      <c r="AW56">
        <v>5.8600001037120819E-2</v>
      </c>
      <c r="AX56">
        <v>5.7599999010562897E-2</v>
      </c>
      <c r="AY56">
        <v>5.6699998676776886E-2</v>
      </c>
      <c r="AZ56">
        <v>5.5700000375509262E-2</v>
      </c>
      <c r="BA56">
        <v>5.4900001734495163E-2</v>
      </c>
      <c r="BB56">
        <v>5.4200001060962677E-2</v>
      </c>
      <c r="BC56">
        <v>5.3800001740455627E-2</v>
      </c>
      <c r="BD56">
        <v>5.3199999034404755E-2</v>
      </c>
      <c r="BE56">
        <v>5.2799999713897705E-2</v>
      </c>
      <c r="BF56">
        <v>5.2499998360872269E-2</v>
      </c>
      <c r="BG56">
        <v>5.2400000393390656E-2</v>
      </c>
      <c r="BH56">
        <v>5.2299998700618744E-2</v>
      </c>
      <c r="BI56">
        <v>5.2000001072883606E-2</v>
      </c>
      <c r="BJ56">
        <v>5.169999971985817E-2</v>
      </c>
      <c r="BK56">
        <v>5.1399998366832733E-2</v>
      </c>
      <c r="BL56">
        <v>5.1100000739097595E-2</v>
      </c>
      <c r="BM56">
        <v>5.0799999386072159E-2</v>
      </c>
      <c r="BN56">
        <v>5.0500001758337021E-2</v>
      </c>
      <c r="BO56">
        <v>5.0099998712539673E-2</v>
      </c>
      <c r="BP56">
        <v>4.9800001084804535E-2</v>
      </c>
      <c r="BQ56">
        <v>4.9499999731779099E-2</v>
      </c>
      <c r="BR56">
        <v>4.9199998378753662E-2</v>
      </c>
      <c r="BS56">
        <v>4.8900000751018524E-2</v>
      </c>
      <c r="BT56">
        <v>4.8500001430511475E-2</v>
      </c>
      <c r="BU56">
        <v>4.8200000077486038E-2</v>
      </c>
      <c r="BV56">
        <v>4.8099998384714127E-2</v>
      </c>
      <c r="BW56">
        <v>4.8000000417232513E-2</v>
      </c>
      <c r="BX56">
        <v>4.7800000756978989E-2</v>
      </c>
      <c r="BY56">
        <v>4.8000000417232513E-2</v>
      </c>
      <c r="BZ56">
        <v>4.8399999737739563E-2</v>
      </c>
      <c r="CA56">
        <v>4.8500001430511475E-2</v>
      </c>
      <c r="CB56">
        <v>4.8599999397993088E-2</v>
      </c>
      <c r="CC56">
        <v>4.8599999397993088E-2</v>
      </c>
      <c r="CD56">
        <v>4.8599999397993088E-2</v>
      </c>
    </row>
    <row r="57" spans="1:82" x14ac:dyDescent="0.25">
      <c r="A57" s="3" t="s">
        <v>65</v>
      </c>
      <c r="B57">
        <v>0.12909999489784241</v>
      </c>
      <c r="C57">
        <v>0.12909999489784241</v>
      </c>
      <c r="D57">
        <v>0.12950000166893005</v>
      </c>
      <c r="E57">
        <v>0.13050000369548798</v>
      </c>
      <c r="F57">
        <v>0.13179999589920044</v>
      </c>
      <c r="G57">
        <v>0.13410000503063202</v>
      </c>
      <c r="H57">
        <v>0.13850000500679016</v>
      </c>
      <c r="I57">
        <v>0.14120000600814819</v>
      </c>
      <c r="J57">
        <v>0.14579999446868896</v>
      </c>
      <c r="K57">
        <v>0.15240000188350677</v>
      </c>
      <c r="L57">
        <v>0.15780000388622284</v>
      </c>
      <c r="M57">
        <v>0.16369999945163727</v>
      </c>
      <c r="N57">
        <v>0.1695999950170517</v>
      </c>
      <c r="O57">
        <v>0.17309999465942383</v>
      </c>
      <c r="P57">
        <v>0.1753000020980835</v>
      </c>
      <c r="Q57">
        <v>0.17479999363422394</v>
      </c>
      <c r="R57">
        <v>0.17249999940395355</v>
      </c>
      <c r="S57">
        <v>0.1679999977350235</v>
      </c>
      <c r="T57">
        <v>0.16179999709129333</v>
      </c>
      <c r="U57">
        <v>0.15520000457763672</v>
      </c>
      <c r="V57">
        <v>0.14759999513626099</v>
      </c>
      <c r="W57">
        <v>0.14020000398159027</v>
      </c>
      <c r="X57">
        <v>0.1339000016450882</v>
      </c>
      <c r="Y57">
        <v>0.12780000269412994</v>
      </c>
      <c r="Z57">
        <v>0.12189999967813492</v>
      </c>
      <c r="AA57">
        <v>0.11699999868869781</v>
      </c>
      <c r="AB57">
        <v>0.11209999769926071</v>
      </c>
      <c r="AC57">
        <v>0.10949999839067459</v>
      </c>
      <c r="AD57">
        <v>0.10440000146627426</v>
      </c>
      <c r="AE57">
        <v>0.10119999945163727</v>
      </c>
      <c r="AF57">
        <v>9.8399996757507324E-2</v>
      </c>
      <c r="AG57">
        <v>9.5600001513957977E-2</v>
      </c>
      <c r="AH57">
        <v>9.2699997127056122E-2</v>
      </c>
      <c r="AI57">
        <v>8.9800000190734863E-2</v>
      </c>
      <c r="AJ57">
        <v>8.7200000882148743E-2</v>
      </c>
      <c r="AK57">
        <v>8.4200002253055573E-2</v>
      </c>
      <c r="AL57">
        <v>8.2199998199939728E-2</v>
      </c>
      <c r="AM57">
        <v>7.980000227689743E-2</v>
      </c>
      <c r="AN57">
        <v>7.7299997210502625E-2</v>
      </c>
      <c r="AO57">
        <v>7.5300000607967377E-2</v>
      </c>
      <c r="AP57">
        <v>7.3100000619888306E-2</v>
      </c>
      <c r="AQ57">
        <v>7.1099996566772461E-2</v>
      </c>
      <c r="AR57">
        <v>6.8999998271465302E-2</v>
      </c>
      <c r="AS57">
        <v>6.7299999296665192E-2</v>
      </c>
      <c r="AT57">
        <v>6.5300002694129944E-2</v>
      </c>
      <c r="AU57">
        <v>6.3699997961521149E-2</v>
      </c>
      <c r="AV57">
        <v>6.25E-2</v>
      </c>
      <c r="AW57">
        <v>6.0899998992681503E-2</v>
      </c>
      <c r="AX57">
        <v>5.9799998998641968E-2</v>
      </c>
      <c r="AY57">
        <v>5.8699999004602432E-2</v>
      </c>
      <c r="AZ57">
        <v>5.7799998670816422E-2</v>
      </c>
      <c r="BA57">
        <v>5.7000000029802322E-2</v>
      </c>
      <c r="BB57">
        <v>5.6400001049041748E-2</v>
      </c>
      <c r="BC57">
        <v>5.6000001728534698E-2</v>
      </c>
      <c r="BD57">
        <v>5.5500000715255737E-2</v>
      </c>
      <c r="BE57">
        <v>5.4900001734495163E-2</v>
      </c>
      <c r="BF57">
        <v>5.4600000381469727E-2</v>
      </c>
      <c r="BG57">
        <v>5.4499998688697815E-2</v>
      </c>
      <c r="BH57">
        <v>5.429999902844429E-2</v>
      </c>
      <c r="BI57">
        <v>5.4099999368190765E-2</v>
      </c>
      <c r="BJ57">
        <v>5.3700000047683716E-2</v>
      </c>
      <c r="BK57">
        <v>5.3199999034404755E-2</v>
      </c>
      <c r="BL57">
        <v>5.2900001406669617E-2</v>
      </c>
      <c r="BM57">
        <v>5.260000005364418E-2</v>
      </c>
      <c r="BN57">
        <v>5.2299998700618744E-2</v>
      </c>
      <c r="BO57">
        <v>5.1800001412630081E-2</v>
      </c>
      <c r="BP57">
        <v>5.1500000059604645E-2</v>
      </c>
      <c r="BQ57">
        <v>5.1100000739097595E-2</v>
      </c>
      <c r="BR57">
        <v>5.0799999386072159E-2</v>
      </c>
      <c r="BS57">
        <v>5.0400000065565109E-2</v>
      </c>
      <c r="BT57">
        <v>5.0099998712539673E-2</v>
      </c>
      <c r="BU57">
        <v>4.9800001084804535E-2</v>
      </c>
      <c r="BV57">
        <v>4.9699999392032623E-2</v>
      </c>
      <c r="BW57">
        <v>4.9499999731779099E-2</v>
      </c>
      <c r="BX57">
        <v>4.9499999731779099E-2</v>
      </c>
      <c r="BY57">
        <v>4.9499999731779099E-2</v>
      </c>
      <c r="BZ57">
        <v>4.9899999052286148E-2</v>
      </c>
      <c r="CA57">
        <v>5.0099998712539673E-2</v>
      </c>
      <c r="CB57">
        <v>5.0200000405311584E-2</v>
      </c>
      <c r="CC57">
        <v>5.0299998372793198E-2</v>
      </c>
      <c r="CD57">
        <v>5.0299998372793198E-2</v>
      </c>
    </row>
    <row r="58" spans="1:82" x14ac:dyDescent="0.25">
      <c r="A58" s="3" t="s">
        <v>66</v>
      </c>
      <c r="B58">
        <v>0.12929999828338623</v>
      </c>
      <c r="C58">
        <v>0.12870000302791595</v>
      </c>
      <c r="D58">
        <v>0.12800000607967377</v>
      </c>
      <c r="E58">
        <v>0.12749999761581421</v>
      </c>
      <c r="F58">
        <v>0.12700000405311584</v>
      </c>
      <c r="G58">
        <v>0.12710000574588776</v>
      </c>
      <c r="H58">
        <v>0.12809999287128448</v>
      </c>
      <c r="I58">
        <v>0.12829999625682831</v>
      </c>
      <c r="J58">
        <v>0.12960000336170197</v>
      </c>
      <c r="K58">
        <v>0.13109999895095825</v>
      </c>
      <c r="L58">
        <v>0.13199999928474426</v>
      </c>
      <c r="M58">
        <v>0.13369999825954437</v>
      </c>
      <c r="N58">
        <v>0.13529999554157257</v>
      </c>
      <c r="O58">
        <v>0.13619999587535858</v>
      </c>
      <c r="P58">
        <v>0.13699999451637268</v>
      </c>
      <c r="Q58">
        <v>0.1371999979019165</v>
      </c>
      <c r="R58">
        <v>0.13729999959468842</v>
      </c>
      <c r="S58">
        <v>0.13680000603199005</v>
      </c>
      <c r="T58">
        <v>0.13600000739097595</v>
      </c>
      <c r="U58">
        <v>0.13539999723434448</v>
      </c>
      <c r="V58">
        <v>0.13449999690055847</v>
      </c>
      <c r="W58">
        <v>0.13359999656677246</v>
      </c>
      <c r="X58">
        <v>0.1331000030040741</v>
      </c>
      <c r="Y58">
        <v>0.13269999623298645</v>
      </c>
      <c r="Z58">
        <v>0.13220000267028809</v>
      </c>
      <c r="AA58">
        <v>0.13189999759197235</v>
      </c>
      <c r="AB58">
        <v>0.13179999589920044</v>
      </c>
      <c r="AC58">
        <v>0.1315000057220459</v>
      </c>
      <c r="AD58">
        <v>0.13140000402927399</v>
      </c>
      <c r="AE58">
        <v>0.1315000057220459</v>
      </c>
      <c r="AF58">
        <v>0.13160000741481781</v>
      </c>
      <c r="AG58">
        <v>0.13160000741481781</v>
      </c>
      <c r="AH58">
        <v>0.13179999589920044</v>
      </c>
      <c r="AI58">
        <v>0.13189999759197235</v>
      </c>
      <c r="AJ58">
        <v>0.13189999759197235</v>
      </c>
      <c r="AK58">
        <v>0.13199999928474426</v>
      </c>
      <c r="AL58">
        <v>0.13220000267028809</v>
      </c>
      <c r="AM58">
        <v>0.13230000436306</v>
      </c>
      <c r="AN58">
        <v>0.13249999284744263</v>
      </c>
      <c r="AO58">
        <v>0.13269999623298645</v>
      </c>
      <c r="AP58">
        <v>0.13279999792575836</v>
      </c>
      <c r="AQ58">
        <v>0.13300000131130219</v>
      </c>
      <c r="AR58">
        <v>0.13300000131130219</v>
      </c>
      <c r="AS58">
        <v>0.13339999318122864</v>
      </c>
      <c r="AT58">
        <v>0.13349999487400055</v>
      </c>
      <c r="AU58">
        <v>0.13359999656677246</v>
      </c>
      <c r="AV58">
        <v>0.13379999995231628</v>
      </c>
      <c r="AW58">
        <v>0.13420000672340393</v>
      </c>
      <c r="AX58">
        <v>0.13439999520778656</v>
      </c>
      <c r="AY58">
        <v>0.13470000028610229</v>
      </c>
      <c r="AZ58">
        <v>0.13480000197887421</v>
      </c>
      <c r="BA58">
        <v>0.13519999384880066</v>
      </c>
      <c r="BB58">
        <v>0.13560000061988831</v>
      </c>
      <c r="BC58">
        <v>0.13609999418258667</v>
      </c>
      <c r="BD58">
        <v>0.1363999992609024</v>
      </c>
      <c r="BE58">
        <v>0.13660000264644623</v>
      </c>
      <c r="BF58">
        <v>0.13709999620914459</v>
      </c>
      <c r="BG58">
        <v>0.13779999315738678</v>
      </c>
      <c r="BH58">
        <v>0.13830000162124634</v>
      </c>
      <c r="BI58">
        <v>0.13860000669956207</v>
      </c>
      <c r="BJ58">
        <v>0.13869999349117279</v>
      </c>
      <c r="BK58">
        <v>0.13889999687671661</v>
      </c>
      <c r="BL58">
        <v>0.13910000026226044</v>
      </c>
      <c r="BM58">
        <v>0.13930000364780426</v>
      </c>
      <c r="BN58">
        <v>0.13930000364780426</v>
      </c>
      <c r="BO58">
        <v>0.13940000534057617</v>
      </c>
      <c r="BP58">
        <v>0.13950000703334808</v>
      </c>
      <c r="BQ58">
        <v>0.13950000703334808</v>
      </c>
      <c r="BR58">
        <v>0.13950000703334808</v>
      </c>
      <c r="BS58">
        <v>0.13940000534057617</v>
      </c>
      <c r="BT58">
        <v>0.13950000703334808</v>
      </c>
      <c r="BU58">
        <v>0.13940000534057617</v>
      </c>
      <c r="BV58">
        <v>0.13969999551773071</v>
      </c>
      <c r="BW58">
        <v>0.13979999721050262</v>
      </c>
      <c r="BX58">
        <v>0.13979999721050262</v>
      </c>
      <c r="BY58">
        <v>0.14020000398159027</v>
      </c>
      <c r="BZ58">
        <v>0.14090000092983246</v>
      </c>
      <c r="CA58">
        <v>0.14129999279975891</v>
      </c>
      <c r="CB58">
        <v>0.14159999787807465</v>
      </c>
      <c r="CC58">
        <v>0.14190000295639038</v>
      </c>
      <c r="CD58">
        <v>0.1421000063419342</v>
      </c>
    </row>
    <row r="59" spans="1:82" x14ac:dyDescent="0.25">
      <c r="A59" s="3" t="s">
        <v>67</v>
      </c>
      <c r="B59">
        <v>0.12909999489784241</v>
      </c>
      <c r="C59">
        <v>0.1289999932050705</v>
      </c>
      <c r="D59">
        <v>0.12829999625682831</v>
      </c>
      <c r="E59">
        <v>0.12780000269412994</v>
      </c>
      <c r="F59">
        <v>0.1273999959230423</v>
      </c>
      <c r="G59">
        <v>0.1273999959230423</v>
      </c>
      <c r="H59">
        <v>0.12839999794960022</v>
      </c>
      <c r="I59">
        <v>0.12849999964237213</v>
      </c>
      <c r="J59">
        <v>0.12970000505447388</v>
      </c>
      <c r="K59">
        <v>0.13109999895095825</v>
      </c>
      <c r="L59">
        <v>0.13210000097751617</v>
      </c>
      <c r="M59">
        <v>0.13379999995231628</v>
      </c>
      <c r="N59">
        <v>0.13539999723434448</v>
      </c>
      <c r="O59">
        <v>0.1363999992609024</v>
      </c>
      <c r="P59">
        <v>0.1371999979019165</v>
      </c>
      <c r="Q59">
        <v>0.13750000298023224</v>
      </c>
      <c r="R59">
        <v>0.13750000298023224</v>
      </c>
      <c r="S59">
        <v>0.13709999620914459</v>
      </c>
      <c r="T59">
        <v>0.13650000095367432</v>
      </c>
      <c r="U59">
        <v>0.13580000400543213</v>
      </c>
      <c r="V59">
        <v>0.13500000536441803</v>
      </c>
      <c r="W59">
        <v>0.13429999351501465</v>
      </c>
      <c r="X59">
        <v>0.13379999995231628</v>
      </c>
      <c r="Y59">
        <v>0.13339999318122864</v>
      </c>
      <c r="Z59">
        <v>0.13289999961853027</v>
      </c>
      <c r="AA59">
        <v>0.13259999454021454</v>
      </c>
      <c r="AB59">
        <v>0.13240000605583191</v>
      </c>
      <c r="AC59">
        <v>0.13210000097751617</v>
      </c>
      <c r="AD59">
        <v>0.13199999928474426</v>
      </c>
      <c r="AE59">
        <v>0.13189999759197235</v>
      </c>
      <c r="AF59">
        <v>0.13189999759197235</v>
      </c>
      <c r="AG59">
        <v>0.13179999589920044</v>
      </c>
      <c r="AH59">
        <v>0.13189999759197235</v>
      </c>
      <c r="AI59">
        <v>0.13199999928474426</v>
      </c>
      <c r="AJ59">
        <v>0.13189999759197235</v>
      </c>
      <c r="AK59">
        <v>0.13179999589920044</v>
      </c>
      <c r="AL59">
        <v>0.13189999759197235</v>
      </c>
      <c r="AM59">
        <v>0.13199999928474426</v>
      </c>
      <c r="AN59">
        <v>0.13199999928474426</v>
      </c>
      <c r="AO59">
        <v>0.13210000097751617</v>
      </c>
      <c r="AP59">
        <v>0.13220000267028809</v>
      </c>
      <c r="AQ59">
        <v>0.13230000436306</v>
      </c>
      <c r="AR59">
        <v>0.13230000436306</v>
      </c>
      <c r="AS59">
        <v>0.13249999284744263</v>
      </c>
      <c r="AT59">
        <v>0.13269999623298645</v>
      </c>
      <c r="AU59">
        <v>0.13279999792575836</v>
      </c>
      <c r="AV59">
        <v>0.13300000131130219</v>
      </c>
      <c r="AW59">
        <v>0.1331000030040741</v>
      </c>
      <c r="AX59">
        <v>0.13349999487400055</v>
      </c>
      <c r="AY59">
        <v>0.13379999995231628</v>
      </c>
      <c r="AZ59">
        <v>0.1339000016450882</v>
      </c>
      <c r="BA59">
        <v>0.13410000503063202</v>
      </c>
      <c r="BB59">
        <v>0.13490000367164612</v>
      </c>
      <c r="BC59">
        <v>0.13519999384880066</v>
      </c>
      <c r="BD59">
        <v>0.13560000061988831</v>
      </c>
      <c r="BE59">
        <v>0.13580000400543213</v>
      </c>
      <c r="BF59">
        <v>0.13650000095367432</v>
      </c>
      <c r="BG59">
        <v>0.13699999451637268</v>
      </c>
      <c r="BH59">
        <v>0.13760000467300415</v>
      </c>
      <c r="BI59">
        <v>0.13779999315738678</v>
      </c>
      <c r="BJ59">
        <v>0.13789999485015869</v>
      </c>
      <c r="BK59">
        <v>0.13819999992847443</v>
      </c>
      <c r="BL59">
        <v>0.13850000500679016</v>
      </c>
      <c r="BM59">
        <v>0.13869999349117279</v>
      </c>
      <c r="BN59">
        <v>0.13869999349117279</v>
      </c>
      <c r="BO59">
        <v>0.1387999951839447</v>
      </c>
      <c r="BP59">
        <v>0.1387999951839447</v>
      </c>
      <c r="BQ59">
        <v>0.13889999687671661</v>
      </c>
      <c r="BR59">
        <v>0.13889999687671661</v>
      </c>
      <c r="BS59">
        <v>0.13889999687671661</v>
      </c>
      <c r="BT59">
        <v>0.1387999951839447</v>
      </c>
      <c r="BU59">
        <v>0.1387999951839447</v>
      </c>
      <c r="BV59">
        <v>0.13889999687671661</v>
      </c>
      <c r="BW59">
        <v>0.13910000026226044</v>
      </c>
      <c r="BX59">
        <v>0.13930000364780426</v>
      </c>
      <c r="BY59">
        <v>0.13940000534057617</v>
      </c>
      <c r="BZ59">
        <v>0.14010000228881836</v>
      </c>
      <c r="CA59">
        <v>0.14040000736713409</v>
      </c>
      <c r="CB59">
        <v>0.14059999585151672</v>
      </c>
      <c r="CC59">
        <v>0.14090000092983246</v>
      </c>
      <c r="CD59">
        <v>0.14110000431537628</v>
      </c>
    </row>
    <row r="63" spans="1:82" x14ac:dyDescent="0.25">
      <c r="A63" t="s">
        <v>68</v>
      </c>
      <c r="B63" s="2" t="s">
        <v>69</v>
      </c>
    </row>
    <row r="64" spans="1:82" x14ac:dyDescent="0.25">
      <c r="A64" t="s">
        <v>149</v>
      </c>
    </row>
    <row r="65" spans="1:82" x14ac:dyDescent="0.25">
      <c r="A65" s="3" t="s">
        <v>37</v>
      </c>
      <c r="B65" s="3">
        <v>450</v>
      </c>
      <c r="C65" s="3">
        <v>455</v>
      </c>
      <c r="D65" s="3">
        <v>460</v>
      </c>
      <c r="E65" s="3">
        <v>465</v>
      </c>
      <c r="F65" s="3">
        <v>470</v>
      </c>
      <c r="G65" s="3">
        <v>475</v>
      </c>
      <c r="H65" s="3">
        <v>480</v>
      </c>
      <c r="I65" s="3">
        <v>485</v>
      </c>
      <c r="J65" s="3">
        <v>490</v>
      </c>
      <c r="K65" s="3">
        <v>495</v>
      </c>
      <c r="L65" s="3">
        <v>500</v>
      </c>
      <c r="M65" s="3">
        <v>505</v>
      </c>
      <c r="N65" s="3">
        <v>510</v>
      </c>
      <c r="O65" s="3">
        <v>515</v>
      </c>
      <c r="P65" s="3">
        <v>520</v>
      </c>
      <c r="Q65" s="3">
        <v>525</v>
      </c>
      <c r="R65" s="3">
        <v>530</v>
      </c>
      <c r="S65" s="3">
        <v>535</v>
      </c>
      <c r="T65" s="3">
        <v>540</v>
      </c>
      <c r="U65" s="3">
        <v>545</v>
      </c>
      <c r="V65" s="3">
        <v>550</v>
      </c>
      <c r="W65" s="3">
        <v>555</v>
      </c>
      <c r="X65" s="3">
        <v>560</v>
      </c>
      <c r="Y65" s="3">
        <v>565</v>
      </c>
      <c r="Z65" s="3">
        <v>570</v>
      </c>
      <c r="AA65" s="3">
        <v>575</v>
      </c>
      <c r="AB65" s="3">
        <v>580</v>
      </c>
      <c r="AC65" s="3">
        <v>585</v>
      </c>
      <c r="AD65" s="3">
        <v>590</v>
      </c>
      <c r="AE65" s="3">
        <v>595</v>
      </c>
      <c r="AF65" s="3">
        <v>600</v>
      </c>
      <c r="AG65" s="3">
        <v>605</v>
      </c>
      <c r="AH65" s="3">
        <v>610</v>
      </c>
      <c r="AI65" s="3">
        <v>615</v>
      </c>
      <c r="AJ65" s="3">
        <v>620</v>
      </c>
      <c r="AK65" s="3">
        <v>625</v>
      </c>
      <c r="AL65" s="3">
        <v>630</v>
      </c>
      <c r="AM65" s="3">
        <v>635</v>
      </c>
      <c r="AN65" s="3">
        <v>640</v>
      </c>
      <c r="AO65" s="3">
        <v>645</v>
      </c>
      <c r="AP65" s="3">
        <v>650</v>
      </c>
      <c r="AQ65" s="3">
        <v>655</v>
      </c>
      <c r="AR65" s="3">
        <v>660</v>
      </c>
      <c r="AS65" s="3">
        <v>665</v>
      </c>
      <c r="AT65" s="3">
        <v>670</v>
      </c>
      <c r="AU65" s="3">
        <v>675</v>
      </c>
      <c r="AV65" s="3">
        <v>680</v>
      </c>
      <c r="AW65" s="3">
        <v>685</v>
      </c>
      <c r="AX65" s="3">
        <v>690</v>
      </c>
      <c r="AY65" s="3">
        <v>695</v>
      </c>
      <c r="AZ65" s="3">
        <v>700</v>
      </c>
      <c r="BA65" s="3">
        <v>705</v>
      </c>
      <c r="BB65" s="3">
        <v>710</v>
      </c>
      <c r="BC65" s="3">
        <v>715</v>
      </c>
      <c r="BD65" s="3">
        <v>720</v>
      </c>
      <c r="BE65" s="3">
        <v>725</v>
      </c>
      <c r="BF65" s="3">
        <v>730</v>
      </c>
      <c r="BG65" s="3">
        <v>735</v>
      </c>
      <c r="BH65" s="3">
        <v>740</v>
      </c>
      <c r="BI65" s="3">
        <v>745</v>
      </c>
      <c r="BJ65" s="3">
        <v>750</v>
      </c>
      <c r="BK65" s="3">
        <v>755</v>
      </c>
      <c r="BL65" s="3">
        <v>760</v>
      </c>
      <c r="BM65" s="3">
        <v>765</v>
      </c>
      <c r="BN65" s="3">
        <v>770</v>
      </c>
      <c r="BO65" s="3">
        <v>775</v>
      </c>
      <c r="BP65" s="3">
        <v>780</v>
      </c>
      <c r="BQ65" s="3">
        <v>785</v>
      </c>
      <c r="BR65" s="3">
        <v>790</v>
      </c>
      <c r="BS65" s="3">
        <v>795</v>
      </c>
      <c r="BT65" s="3">
        <v>800</v>
      </c>
      <c r="BU65" s="3">
        <v>805</v>
      </c>
      <c r="BV65" s="3">
        <v>810</v>
      </c>
      <c r="BW65" s="3">
        <v>815</v>
      </c>
      <c r="BX65" s="3">
        <v>820</v>
      </c>
      <c r="BY65" s="3">
        <v>825</v>
      </c>
      <c r="BZ65" s="3">
        <v>830</v>
      </c>
      <c r="CA65" s="3">
        <v>835</v>
      </c>
      <c r="CB65" s="3">
        <v>840</v>
      </c>
      <c r="CC65" s="3">
        <v>845</v>
      </c>
      <c r="CD65" s="3">
        <v>850</v>
      </c>
    </row>
    <row r="66" spans="1:82" x14ac:dyDescent="0.25">
      <c r="A66" t="s">
        <v>70</v>
      </c>
      <c r="B66" s="4">
        <f>AVERAGE(B30:B31)</f>
        <v>0.14365000277757645</v>
      </c>
      <c r="C66" s="4">
        <f t="shared" ref="C66:BN66" si="0">AVERAGE(C30:C31)</f>
        <v>0.14344999939203262</v>
      </c>
      <c r="D66" s="4">
        <f t="shared" si="0"/>
        <v>0.14365000277757645</v>
      </c>
      <c r="E66" s="4">
        <f t="shared" si="0"/>
        <v>0.14424999803304672</v>
      </c>
      <c r="F66" s="4">
        <f t="shared" si="0"/>
        <v>0.14509999752044678</v>
      </c>
      <c r="G66" s="4">
        <f t="shared" si="0"/>
        <v>0.14699999988079071</v>
      </c>
      <c r="H66" s="4">
        <f t="shared" si="0"/>
        <v>0.15074999630451202</v>
      </c>
      <c r="I66" s="4">
        <f t="shared" si="0"/>
        <v>0.15299999713897705</v>
      </c>
      <c r="J66" s="4">
        <f t="shared" si="0"/>
        <v>0.15675000101327896</v>
      </c>
      <c r="K66" s="4">
        <f t="shared" si="0"/>
        <v>0.16284999996423721</v>
      </c>
      <c r="L66" s="4">
        <f t="shared" si="0"/>
        <v>0.16775000095367432</v>
      </c>
      <c r="M66" s="4">
        <f t="shared" si="0"/>
        <v>0.17265000194311142</v>
      </c>
      <c r="N66" s="4">
        <f t="shared" si="0"/>
        <v>0.17769999802112579</v>
      </c>
      <c r="O66" s="4">
        <f t="shared" si="0"/>
        <v>0.18060000240802765</v>
      </c>
      <c r="P66" s="4">
        <f t="shared" si="0"/>
        <v>0.18204999715089798</v>
      </c>
      <c r="Q66" s="4">
        <f t="shared" si="0"/>
        <v>0.18084999918937683</v>
      </c>
      <c r="R66" s="4">
        <f t="shared" si="0"/>
        <v>0.17824999988079071</v>
      </c>
      <c r="S66" s="4">
        <f t="shared" si="0"/>
        <v>0.17360000312328339</v>
      </c>
      <c r="T66" s="4">
        <f t="shared" si="0"/>
        <v>0.16775000095367432</v>
      </c>
      <c r="U66" s="4">
        <f t="shared" si="0"/>
        <v>0.16160000115633011</v>
      </c>
      <c r="V66" s="4">
        <f t="shared" si="0"/>
        <v>0.1546500027179718</v>
      </c>
      <c r="W66" s="4">
        <f t="shared" si="0"/>
        <v>0.14809999614953995</v>
      </c>
      <c r="X66" s="4">
        <f t="shared" si="0"/>
        <v>0.14269999414682388</v>
      </c>
      <c r="Y66" s="4">
        <f t="shared" si="0"/>
        <v>0.13790000230073929</v>
      </c>
      <c r="Z66" s="4">
        <f t="shared" si="0"/>
        <v>0.13334999978542328</v>
      </c>
      <c r="AA66" s="4">
        <f t="shared" si="0"/>
        <v>0.12934999912977219</v>
      </c>
      <c r="AB66" s="4">
        <f t="shared" si="0"/>
        <v>0.12599999830126762</v>
      </c>
      <c r="AC66" s="4">
        <f t="shared" si="0"/>
        <v>0.12394999712705612</v>
      </c>
      <c r="AD66" s="4">
        <f t="shared" si="0"/>
        <v>0.12155000120401382</v>
      </c>
      <c r="AE66" s="4">
        <f t="shared" si="0"/>
        <v>0.11984999850392342</v>
      </c>
      <c r="AF66" s="4">
        <f t="shared" si="0"/>
        <v>0.11869999766349792</v>
      </c>
      <c r="AG66" s="4">
        <f t="shared" si="0"/>
        <v>0.11749999970197678</v>
      </c>
      <c r="AH66" s="4">
        <f t="shared" si="0"/>
        <v>0.11654999852180481</v>
      </c>
      <c r="AI66" s="4">
        <f t="shared" si="0"/>
        <v>0.11574999988079071</v>
      </c>
      <c r="AJ66" s="4">
        <f t="shared" si="0"/>
        <v>0.1148499995470047</v>
      </c>
      <c r="AK66" s="4">
        <f t="shared" si="0"/>
        <v>0.1140500009059906</v>
      </c>
      <c r="AL66" s="4">
        <f t="shared" si="0"/>
        <v>0.11349999904632568</v>
      </c>
      <c r="AM66" s="4">
        <f t="shared" si="0"/>
        <v>0.11290000006556511</v>
      </c>
      <c r="AN66" s="4">
        <f t="shared" si="0"/>
        <v>0.11225000023841858</v>
      </c>
      <c r="AO66" s="4">
        <f t="shared" si="0"/>
        <v>0.11180000007152557</v>
      </c>
      <c r="AP66" s="4">
        <f t="shared" si="0"/>
        <v>0.111200001090765</v>
      </c>
      <c r="AQ66" s="4">
        <f t="shared" si="0"/>
        <v>0.11070000007748604</v>
      </c>
      <c r="AR66" s="4">
        <f t="shared" si="0"/>
        <v>0.10999999940395355</v>
      </c>
      <c r="AS66" s="4">
        <f t="shared" si="0"/>
        <v>0.10955000296235085</v>
      </c>
      <c r="AT66" s="4">
        <f t="shared" si="0"/>
        <v>0.10889999940991402</v>
      </c>
      <c r="AU66" s="4">
        <f t="shared" si="0"/>
        <v>0.10824999958276749</v>
      </c>
      <c r="AV66" s="4">
        <f t="shared" si="0"/>
        <v>0.10765000060200691</v>
      </c>
      <c r="AW66" s="4">
        <f t="shared" si="0"/>
        <v>0.10699999704957008</v>
      </c>
      <c r="AX66" s="4">
        <f t="shared" si="0"/>
        <v>0.10644999891519547</v>
      </c>
      <c r="AY66" s="4">
        <f t="shared" si="0"/>
        <v>0.10584999993443489</v>
      </c>
      <c r="AZ66" s="4">
        <f t="shared" si="0"/>
        <v>0.10529999807476997</v>
      </c>
      <c r="BA66" s="4">
        <f t="shared" si="0"/>
        <v>0.10479999706149101</v>
      </c>
      <c r="BB66" s="4">
        <f t="shared" si="0"/>
        <v>0.10435000061988831</v>
      </c>
      <c r="BC66" s="4">
        <f t="shared" si="0"/>
        <v>0.103899996727705</v>
      </c>
      <c r="BD66" s="4">
        <f t="shared" si="0"/>
        <v>0.10345000028610229</v>
      </c>
      <c r="BE66" s="4">
        <f t="shared" si="0"/>
        <v>0.10300000011920929</v>
      </c>
      <c r="BF66" s="4">
        <f t="shared" si="0"/>
        <v>0.1026500016450882</v>
      </c>
      <c r="BG66" s="4">
        <f t="shared" si="0"/>
        <v>0.10254999995231628</v>
      </c>
      <c r="BH66" s="4">
        <f t="shared" si="0"/>
        <v>0.10239999741315842</v>
      </c>
      <c r="BI66" s="4">
        <f t="shared" si="0"/>
        <v>0.10194999724626541</v>
      </c>
      <c r="BJ66" s="4">
        <f t="shared" si="0"/>
        <v>0.10154999792575836</v>
      </c>
      <c r="BK66" s="4">
        <f t="shared" si="0"/>
        <v>0.1010500006377697</v>
      </c>
      <c r="BL66" s="4">
        <f t="shared" si="0"/>
        <v>0.10069999843835831</v>
      </c>
      <c r="BM66" s="4">
        <f t="shared" si="0"/>
        <v>0.10019999742507935</v>
      </c>
      <c r="BN66" s="4">
        <f t="shared" si="0"/>
        <v>9.9799998104572296E-2</v>
      </c>
      <c r="BO66" s="4">
        <f t="shared" ref="BO66:CD66" si="1">AVERAGE(BO30:BO31)</f>
        <v>9.9150002002716064E-2</v>
      </c>
      <c r="BP66" s="4">
        <f t="shared" si="1"/>
        <v>9.8700001835823059E-2</v>
      </c>
      <c r="BQ66" s="4">
        <f t="shared" si="1"/>
        <v>9.8250001668930054E-2</v>
      </c>
      <c r="BR66" s="4">
        <f t="shared" si="1"/>
        <v>9.7850002348423004E-2</v>
      </c>
      <c r="BS66" s="4">
        <f t="shared" si="1"/>
        <v>9.7199998795986176E-2</v>
      </c>
      <c r="BT66" s="4">
        <f t="shared" si="1"/>
        <v>9.674999862909317E-2</v>
      </c>
      <c r="BU66" s="4">
        <f t="shared" si="1"/>
        <v>9.6249997615814209E-2</v>
      </c>
      <c r="BV66" s="4">
        <f t="shared" si="1"/>
        <v>9.5899999141693115E-2</v>
      </c>
      <c r="BW66" s="4">
        <f t="shared" si="1"/>
        <v>9.5550000667572021E-2</v>
      </c>
      <c r="BX66" s="4">
        <f t="shared" si="1"/>
        <v>9.5150001347064972E-2</v>
      </c>
      <c r="BY66" s="4">
        <f t="shared" si="1"/>
        <v>9.5100000500679016E-2</v>
      </c>
      <c r="BZ66" s="4">
        <f t="shared" si="1"/>
        <v>9.5349997282028198E-2</v>
      </c>
      <c r="CA66" s="4">
        <f t="shared" si="1"/>
        <v>9.5300000160932541E-2</v>
      </c>
      <c r="CB66" s="4">
        <f t="shared" si="1"/>
        <v>9.5199998468160629E-2</v>
      </c>
      <c r="CC66" s="4">
        <f t="shared" si="1"/>
        <v>9.504999965429306E-2</v>
      </c>
      <c r="CD66" s="4">
        <f t="shared" si="1"/>
        <v>9.4949997961521149E-2</v>
      </c>
    </row>
    <row r="67" spans="1:82" x14ac:dyDescent="0.25">
      <c r="A67" t="s">
        <v>112</v>
      </c>
      <c r="B67" s="4">
        <f>AVERAGE(B36:B37)</f>
        <v>0.13334999978542328</v>
      </c>
      <c r="C67" s="4">
        <f t="shared" ref="C67:BN67" si="2">AVERAGE(C36:C37)</f>
        <v>0.13284999877214432</v>
      </c>
      <c r="D67" s="4">
        <f t="shared" si="2"/>
        <v>0.13265000283718109</v>
      </c>
      <c r="E67" s="4">
        <f t="shared" si="2"/>
        <v>0.132750004529953</v>
      </c>
      <c r="F67" s="4">
        <f t="shared" si="2"/>
        <v>0.13295000046491623</v>
      </c>
      <c r="G67" s="4">
        <f t="shared" si="2"/>
        <v>0.13394999504089355</v>
      </c>
      <c r="H67" s="4">
        <f t="shared" si="2"/>
        <v>0.13625000417232513</v>
      </c>
      <c r="I67" s="4">
        <f t="shared" si="2"/>
        <v>0.13740000128746033</v>
      </c>
      <c r="J67" s="4">
        <f t="shared" si="2"/>
        <v>0.13989999890327454</v>
      </c>
      <c r="K67" s="4">
        <f t="shared" si="2"/>
        <v>0.14389999955892563</v>
      </c>
      <c r="L67" s="4">
        <f t="shared" si="2"/>
        <v>0.14710000157356262</v>
      </c>
      <c r="M67" s="4">
        <f t="shared" si="2"/>
        <v>0.1505500003695488</v>
      </c>
      <c r="N67" s="4">
        <f t="shared" si="2"/>
        <v>0.15435000509023666</v>
      </c>
      <c r="O67" s="4">
        <f t="shared" si="2"/>
        <v>0.15695000439882278</v>
      </c>
      <c r="P67" s="4">
        <f t="shared" si="2"/>
        <v>0.15914999693632126</v>
      </c>
      <c r="Q67" s="4">
        <f t="shared" si="2"/>
        <v>0.16040000319480896</v>
      </c>
      <c r="R67" s="4">
        <f t="shared" si="2"/>
        <v>0.16074999421834946</v>
      </c>
      <c r="S67" s="4">
        <f t="shared" si="2"/>
        <v>0.16040000319480896</v>
      </c>
      <c r="T67" s="4">
        <f t="shared" si="2"/>
        <v>0.15964999794960022</v>
      </c>
      <c r="U67" s="4">
        <f t="shared" si="2"/>
        <v>0.15890000015497208</v>
      </c>
      <c r="V67" s="4">
        <f t="shared" si="2"/>
        <v>0.15794999897480011</v>
      </c>
      <c r="W67" s="4">
        <f t="shared" si="2"/>
        <v>0.15709999948740005</v>
      </c>
      <c r="X67" s="4">
        <f t="shared" si="2"/>
        <v>0.15675000101327896</v>
      </c>
      <c r="Y67" s="4">
        <f t="shared" si="2"/>
        <v>0.15695000439882278</v>
      </c>
      <c r="Z67" s="4">
        <f t="shared" si="2"/>
        <v>0.15734999626874924</v>
      </c>
      <c r="AA67" s="4">
        <f t="shared" si="2"/>
        <v>0.15814999490976334</v>
      </c>
      <c r="AB67" s="4">
        <f t="shared" si="2"/>
        <v>0.15945000201463699</v>
      </c>
      <c r="AC67" s="4">
        <f t="shared" si="2"/>
        <v>0.16045000404119492</v>
      </c>
      <c r="AD67" s="4">
        <f t="shared" si="2"/>
        <v>0.16239999979734421</v>
      </c>
      <c r="AE67" s="4">
        <f t="shared" si="2"/>
        <v>0.16414999961853027</v>
      </c>
      <c r="AF67" s="4">
        <f t="shared" si="2"/>
        <v>0.16600000113248825</v>
      </c>
      <c r="AG67" s="4">
        <f t="shared" si="2"/>
        <v>0.16780000180006027</v>
      </c>
      <c r="AH67" s="4">
        <f t="shared" si="2"/>
        <v>0.16984999924898148</v>
      </c>
      <c r="AI67" s="4">
        <f t="shared" si="2"/>
        <v>0.17215000092983246</v>
      </c>
      <c r="AJ67" s="4">
        <f t="shared" si="2"/>
        <v>0.17379999905824661</v>
      </c>
      <c r="AK67" s="4">
        <f t="shared" si="2"/>
        <v>0.17559999972581863</v>
      </c>
      <c r="AL67" s="4">
        <f t="shared" si="2"/>
        <v>0.17705000191926956</v>
      </c>
      <c r="AM67" s="4">
        <f t="shared" si="2"/>
        <v>0.1781499981880188</v>
      </c>
      <c r="AN67" s="4">
        <f t="shared" si="2"/>
        <v>0.17885000258684158</v>
      </c>
      <c r="AO67" s="4">
        <f t="shared" si="2"/>
        <v>0.1789499968290329</v>
      </c>
      <c r="AP67" s="4">
        <f t="shared" si="2"/>
        <v>0.17830000072717667</v>
      </c>
      <c r="AQ67" s="4">
        <f t="shared" si="2"/>
        <v>0.17704999446868896</v>
      </c>
      <c r="AR67" s="4">
        <f t="shared" si="2"/>
        <v>0.17480000108480453</v>
      </c>
      <c r="AS67" s="4">
        <f t="shared" si="2"/>
        <v>0.17175000160932541</v>
      </c>
      <c r="AT67" s="4">
        <f t="shared" si="2"/>
        <v>0.16735000163316727</v>
      </c>
      <c r="AU67" s="4">
        <f t="shared" si="2"/>
        <v>0.16260000318288803</v>
      </c>
      <c r="AV67" s="4">
        <f t="shared" si="2"/>
        <v>0.15780000388622284</v>
      </c>
      <c r="AW67" s="4">
        <f t="shared" si="2"/>
        <v>0.15145000070333481</v>
      </c>
      <c r="AX67" s="4">
        <f t="shared" si="2"/>
        <v>0.14599999785423279</v>
      </c>
      <c r="AY67" s="4">
        <f t="shared" si="2"/>
        <v>0.14045000076293945</v>
      </c>
      <c r="AZ67" s="4">
        <f t="shared" si="2"/>
        <v>0.13564999401569366</v>
      </c>
      <c r="BA67" s="4">
        <f t="shared" si="2"/>
        <v>0.13014999777078629</v>
      </c>
      <c r="BB67" s="4">
        <f t="shared" si="2"/>
        <v>0.12510000169277191</v>
      </c>
      <c r="BC67" s="4">
        <f t="shared" si="2"/>
        <v>0.12085000053048134</v>
      </c>
      <c r="BD67" s="4">
        <f t="shared" si="2"/>
        <v>0.11704999953508377</v>
      </c>
      <c r="BE67" s="4">
        <f t="shared" si="2"/>
        <v>0.11385000124573708</v>
      </c>
      <c r="BF67" s="4">
        <f t="shared" si="2"/>
        <v>0.11064999923110008</v>
      </c>
      <c r="BG67" s="4">
        <f t="shared" si="2"/>
        <v>0.10820000246167183</v>
      </c>
      <c r="BH67" s="4">
        <f t="shared" si="2"/>
        <v>0.10604999959468842</v>
      </c>
      <c r="BI67" s="4">
        <f t="shared" si="2"/>
        <v>0.10410000011324883</v>
      </c>
      <c r="BJ67" s="4">
        <f t="shared" si="2"/>
        <v>0.10205000266432762</v>
      </c>
      <c r="BK67" s="4">
        <f t="shared" si="2"/>
        <v>0.10009999945759773</v>
      </c>
      <c r="BL67" s="4">
        <f t="shared" si="2"/>
        <v>9.8299998790025711E-2</v>
      </c>
      <c r="BM67" s="4">
        <f t="shared" si="2"/>
        <v>9.6900001168251038E-2</v>
      </c>
      <c r="BN67" s="4">
        <f t="shared" si="2"/>
        <v>9.5399998128414154E-2</v>
      </c>
      <c r="BO67" s="4">
        <f t="shared" ref="BO67:CD67" si="3">AVERAGE(BO36:BO37)</f>
        <v>9.3650002032518387E-2</v>
      </c>
      <c r="BP67" s="4">
        <f t="shared" si="3"/>
        <v>9.2500001192092896E-2</v>
      </c>
      <c r="BQ67" s="4">
        <f t="shared" si="3"/>
        <v>9.1299999505281448E-2</v>
      </c>
      <c r="BR67" s="4">
        <f t="shared" si="3"/>
        <v>9.0099997818470001E-2</v>
      </c>
      <c r="BS67" s="4">
        <f t="shared" si="3"/>
        <v>8.865000307559967E-2</v>
      </c>
      <c r="BT67" s="4">
        <f t="shared" si="3"/>
        <v>8.7449997663497925E-2</v>
      </c>
      <c r="BU67" s="4">
        <f t="shared" si="3"/>
        <v>8.6249999701976776E-2</v>
      </c>
      <c r="BV67" s="4">
        <f t="shared" si="3"/>
        <v>8.529999852180481E-2</v>
      </c>
      <c r="BW67" s="4">
        <f t="shared" si="3"/>
        <v>8.4350001066923141E-2</v>
      </c>
      <c r="BX67" s="4">
        <f t="shared" si="3"/>
        <v>8.3099998533725739E-2</v>
      </c>
      <c r="BY67" s="4">
        <f t="shared" si="3"/>
        <v>8.2750000059604645E-2</v>
      </c>
      <c r="BZ67" s="4">
        <f t="shared" si="3"/>
        <v>8.2199998199939728E-2</v>
      </c>
      <c r="CA67" s="4">
        <f t="shared" si="3"/>
        <v>8.1549998372793198E-2</v>
      </c>
      <c r="CB67" s="4">
        <f t="shared" si="3"/>
        <v>8.0700002610683441E-2</v>
      </c>
      <c r="CC67" s="4">
        <f t="shared" si="3"/>
        <v>7.9949997365474701E-2</v>
      </c>
      <c r="CD67" s="4">
        <f t="shared" si="3"/>
        <v>7.9149998724460602E-2</v>
      </c>
    </row>
    <row r="68" spans="1:82" x14ac:dyDescent="0.25">
      <c r="A68" t="s">
        <v>72</v>
      </c>
      <c r="B68" s="4">
        <f>AVERAGE(B38:B39)</f>
        <v>0.14684999734163284</v>
      </c>
      <c r="C68" s="4">
        <f t="shared" ref="C68:BN68" si="4">AVERAGE(C38:C39)</f>
        <v>0.14710000157356262</v>
      </c>
      <c r="D68" s="4">
        <f t="shared" si="4"/>
        <v>0.14790000021457672</v>
      </c>
      <c r="E68" s="4">
        <f t="shared" si="4"/>
        <v>0.14925000071525574</v>
      </c>
      <c r="F68" s="4">
        <f t="shared" si="4"/>
        <v>0.15104999393224716</v>
      </c>
      <c r="G68" s="4">
        <f t="shared" si="4"/>
        <v>0.15415000170469284</v>
      </c>
      <c r="H68" s="4">
        <f t="shared" si="4"/>
        <v>0.15959999710321426</v>
      </c>
      <c r="I68" s="4">
        <f t="shared" si="4"/>
        <v>0.16314999759197235</v>
      </c>
      <c r="J68" s="4">
        <f t="shared" si="4"/>
        <v>0.16849999874830246</v>
      </c>
      <c r="K68" s="4">
        <f t="shared" si="4"/>
        <v>0.17729999870061874</v>
      </c>
      <c r="L68" s="4">
        <f t="shared" si="4"/>
        <v>0.18434999883174896</v>
      </c>
      <c r="M68" s="4">
        <f t="shared" si="4"/>
        <v>0.19124999642372131</v>
      </c>
      <c r="N68" s="4">
        <f t="shared" si="4"/>
        <v>0.19814999401569366</v>
      </c>
      <c r="O68" s="4">
        <f t="shared" si="4"/>
        <v>0.2021000012755394</v>
      </c>
      <c r="P68" s="4">
        <f t="shared" si="4"/>
        <v>0.20385000109672546</v>
      </c>
      <c r="Q68" s="4">
        <f t="shared" si="4"/>
        <v>0.20165000110864639</v>
      </c>
      <c r="R68" s="4">
        <f t="shared" si="4"/>
        <v>0.19740000367164612</v>
      </c>
      <c r="S68" s="4">
        <f t="shared" si="4"/>
        <v>0.19004999846220016</v>
      </c>
      <c r="T68" s="4">
        <f t="shared" si="4"/>
        <v>0.18090000003576279</v>
      </c>
      <c r="U68" s="4">
        <f t="shared" si="4"/>
        <v>0.17119999974966049</v>
      </c>
      <c r="V68" s="4">
        <f t="shared" si="4"/>
        <v>0.16014999896287918</v>
      </c>
      <c r="W68" s="4">
        <f t="shared" si="4"/>
        <v>0.14979999512434006</v>
      </c>
      <c r="X68" s="4">
        <f t="shared" si="4"/>
        <v>0.1411999985575676</v>
      </c>
      <c r="Y68" s="4">
        <f t="shared" si="4"/>
        <v>0.13320000469684601</v>
      </c>
      <c r="Z68" s="4">
        <f t="shared" si="4"/>
        <v>0.12554999813437462</v>
      </c>
      <c r="AA68" s="4">
        <f t="shared" si="4"/>
        <v>0.11869999766349792</v>
      </c>
      <c r="AB68" s="4">
        <f t="shared" si="4"/>
        <v>0.11235000193119049</v>
      </c>
      <c r="AC68" s="4">
        <f t="shared" si="4"/>
        <v>0.10864999890327454</v>
      </c>
      <c r="AD68" s="4">
        <f t="shared" si="4"/>
        <v>0.10300000011920929</v>
      </c>
      <c r="AE68" s="4">
        <f t="shared" si="4"/>
        <v>9.9150002002716064E-2</v>
      </c>
      <c r="AF68" s="4">
        <f t="shared" si="4"/>
        <v>9.6100002527236938E-2</v>
      </c>
      <c r="AG68" s="4">
        <f t="shared" si="4"/>
        <v>9.3049999326467514E-2</v>
      </c>
      <c r="AH68" s="4">
        <f t="shared" si="4"/>
        <v>9.01000015437603E-2</v>
      </c>
      <c r="AI68" s="4">
        <f t="shared" si="4"/>
        <v>8.7150000035762787E-2</v>
      </c>
      <c r="AJ68" s="4">
        <f t="shared" si="4"/>
        <v>8.4550000727176666E-2</v>
      </c>
      <c r="AK68" s="4">
        <f t="shared" si="4"/>
        <v>8.2000002264976501E-2</v>
      </c>
      <c r="AL68" s="4">
        <f t="shared" si="4"/>
        <v>7.9600002616643906E-2</v>
      </c>
      <c r="AM68" s="4">
        <f t="shared" si="4"/>
        <v>7.7500000596046448E-2</v>
      </c>
      <c r="AN68" s="4">
        <f t="shared" si="4"/>
        <v>7.5149998068809509E-2</v>
      </c>
      <c r="AO68" s="4">
        <f t="shared" si="4"/>
        <v>7.3350001126527786E-2</v>
      </c>
      <c r="AP68" s="4">
        <f t="shared" si="4"/>
        <v>7.135000079870224E-2</v>
      </c>
      <c r="AQ68" s="4">
        <f t="shared" si="4"/>
        <v>6.9700002670288086E-2</v>
      </c>
      <c r="AR68" s="4">
        <f t="shared" si="4"/>
        <v>6.7800000309944153E-2</v>
      </c>
      <c r="AS68" s="4">
        <f t="shared" si="4"/>
        <v>6.6050000488758087E-2</v>
      </c>
      <c r="AT68" s="4">
        <f t="shared" si="4"/>
        <v>6.4249999821186066E-2</v>
      </c>
      <c r="AU68" s="4">
        <f t="shared" si="4"/>
        <v>6.2699999660253525E-2</v>
      </c>
      <c r="AV68" s="4">
        <f t="shared" si="4"/>
        <v>6.1499999836087227E-2</v>
      </c>
      <c r="AW68" s="4">
        <f t="shared" si="4"/>
        <v>6.0000000521540642E-2</v>
      </c>
      <c r="AX68" s="4">
        <f t="shared" si="4"/>
        <v>5.8899998664855957E-2</v>
      </c>
      <c r="AY68" s="4">
        <f t="shared" si="4"/>
        <v>5.7849999517202377E-2</v>
      </c>
      <c r="AZ68" s="4">
        <f t="shared" si="4"/>
        <v>5.6849999353289604E-2</v>
      </c>
      <c r="BA68" s="4">
        <f t="shared" si="4"/>
        <v>5.5950000882148743E-2</v>
      </c>
      <c r="BB68" s="4">
        <f t="shared" si="4"/>
        <v>5.5150000378489494E-2</v>
      </c>
      <c r="BC68" s="4">
        <f t="shared" si="4"/>
        <v>5.4600000381469727E-2</v>
      </c>
      <c r="BD68" s="4">
        <f t="shared" si="4"/>
        <v>5.3999999538064003E-2</v>
      </c>
      <c r="BE68" s="4">
        <f t="shared" si="4"/>
        <v>5.3349999710917473E-2</v>
      </c>
      <c r="BF68" s="4">
        <f t="shared" si="4"/>
        <v>5.3050000220537186E-2</v>
      </c>
      <c r="BG68" s="4">
        <f t="shared" si="4"/>
        <v>5.2799999713897705E-2</v>
      </c>
      <c r="BH68" s="4">
        <f t="shared" si="4"/>
        <v>5.260000005364418E-2</v>
      </c>
      <c r="BI68" s="4">
        <f t="shared" si="4"/>
        <v>5.2250001579523087E-2</v>
      </c>
      <c r="BJ68" s="4">
        <f t="shared" si="4"/>
        <v>5.1799999549984932E-2</v>
      </c>
      <c r="BK68" s="4">
        <f t="shared" si="4"/>
        <v>5.130000039935112E-2</v>
      </c>
      <c r="BL68" s="4">
        <f t="shared" si="4"/>
        <v>5.0950000062584877E-2</v>
      </c>
      <c r="BM68" s="4">
        <f t="shared" si="4"/>
        <v>5.0499999895691872E-2</v>
      </c>
      <c r="BN68" s="4">
        <f t="shared" si="4"/>
        <v>5.0100000575184822E-2</v>
      </c>
      <c r="BO68" s="4">
        <f t="shared" ref="BO68:CD68" si="5">AVERAGE(BO38:BO39)</f>
        <v>4.9649998545646667E-2</v>
      </c>
      <c r="BP68" s="4">
        <f t="shared" si="5"/>
        <v>4.9300000071525574E-2</v>
      </c>
      <c r="BQ68" s="4">
        <f t="shared" si="5"/>
        <v>4.9000000581145287E-2</v>
      </c>
      <c r="BR68" s="4">
        <f t="shared" si="5"/>
        <v>4.8599999397993088E-2</v>
      </c>
      <c r="BS68" s="4">
        <f t="shared" si="5"/>
        <v>4.8200000077486038E-2</v>
      </c>
      <c r="BT68" s="4">
        <f t="shared" si="5"/>
        <v>4.7750001773238182E-2</v>
      </c>
      <c r="BU68" s="4">
        <f t="shared" si="5"/>
        <v>4.7499999403953552E-2</v>
      </c>
      <c r="BV68" s="4">
        <f t="shared" si="5"/>
        <v>4.7350000590085983E-2</v>
      </c>
      <c r="BW68" s="4">
        <f t="shared" si="5"/>
        <v>4.7150000929832458E-2</v>
      </c>
      <c r="BX68" s="4">
        <f t="shared" si="5"/>
        <v>4.6900000423192978E-2</v>
      </c>
      <c r="BY68" s="4">
        <f t="shared" si="5"/>
        <v>4.6950001269578934E-2</v>
      </c>
      <c r="BZ68" s="4">
        <f t="shared" si="5"/>
        <v>4.7350000590085983E-2</v>
      </c>
      <c r="CA68" s="4">
        <f t="shared" si="5"/>
        <v>4.7550000250339508E-2</v>
      </c>
      <c r="CB68" s="4">
        <f t="shared" si="5"/>
        <v>4.7600001096725464E-2</v>
      </c>
      <c r="CC68" s="4">
        <f t="shared" si="5"/>
        <v>4.765000008046627E-2</v>
      </c>
      <c r="CD68" s="4">
        <f t="shared" si="5"/>
        <v>4.7699999064207077E-2</v>
      </c>
    </row>
    <row r="69" spans="1:82" x14ac:dyDescent="0.25">
      <c r="A69" t="s">
        <v>147</v>
      </c>
      <c r="B69" s="4">
        <f>AVERAGE(B50:B51)</f>
        <v>0.15215000510215759</v>
      </c>
      <c r="C69" s="4">
        <f t="shared" ref="C69:BN69" si="6">AVERAGE(C50:C51)</f>
        <v>0.15205000340938568</v>
      </c>
      <c r="D69" s="4">
        <f t="shared" si="6"/>
        <v>0.15200000256299973</v>
      </c>
      <c r="E69" s="4">
        <f t="shared" si="6"/>
        <v>0.15264999866485596</v>
      </c>
      <c r="F69" s="4">
        <f t="shared" si="6"/>
        <v>0.15325000137090683</v>
      </c>
      <c r="G69" s="4">
        <f t="shared" si="6"/>
        <v>0.15484999865293503</v>
      </c>
      <c r="H69" s="4">
        <f t="shared" si="6"/>
        <v>0.15789999812841415</v>
      </c>
      <c r="I69" s="4">
        <f t="shared" si="6"/>
        <v>0.16014999896287918</v>
      </c>
      <c r="J69" s="4">
        <f t="shared" si="6"/>
        <v>0.16450000554323196</v>
      </c>
      <c r="K69" s="4">
        <f t="shared" si="6"/>
        <v>0.17015000432729721</v>
      </c>
      <c r="L69" s="4">
        <f t="shared" si="6"/>
        <v>0.17454999685287476</v>
      </c>
      <c r="M69" s="4">
        <f t="shared" si="6"/>
        <v>0.17925000190734863</v>
      </c>
      <c r="N69" s="4">
        <f t="shared" si="6"/>
        <v>0.18374999612569809</v>
      </c>
      <c r="O69" s="4">
        <f t="shared" si="6"/>
        <v>0.1862500011920929</v>
      </c>
      <c r="P69" s="4">
        <f t="shared" si="6"/>
        <v>0.1875</v>
      </c>
      <c r="Q69" s="4">
        <f t="shared" si="6"/>
        <v>0.1859000027179718</v>
      </c>
      <c r="R69" s="4">
        <f t="shared" si="6"/>
        <v>0.18400000035762787</v>
      </c>
      <c r="S69" s="4">
        <f t="shared" si="6"/>
        <v>0.17989999800920486</v>
      </c>
      <c r="T69" s="4">
        <f t="shared" si="6"/>
        <v>0.17455000430345535</v>
      </c>
      <c r="U69" s="4">
        <f t="shared" si="6"/>
        <v>0.16955000162124634</v>
      </c>
      <c r="V69" s="4">
        <f t="shared" si="6"/>
        <v>0.16369999945163727</v>
      </c>
      <c r="W69" s="4">
        <f t="shared" si="6"/>
        <v>0.15815000236034393</v>
      </c>
      <c r="X69" s="4">
        <f t="shared" si="6"/>
        <v>0.15365000069141388</v>
      </c>
      <c r="Y69" s="4">
        <f t="shared" si="6"/>
        <v>0.14949999749660492</v>
      </c>
      <c r="Z69" s="4">
        <f t="shared" si="6"/>
        <v>0.14640000462532043</v>
      </c>
      <c r="AA69" s="4">
        <f t="shared" si="6"/>
        <v>0.14320000261068344</v>
      </c>
      <c r="AB69" s="4">
        <f t="shared" si="6"/>
        <v>0.14069999754428864</v>
      </c>
      <c r="AC69" s="4">
        <f t="shared" si="6"/>
        <v>0.13904999941587448</v>
      </c>
      <c r="AD69" s="4">
        <f t="shared" si="6"/>
        <v>0.13724999874830246</v>
      </c>
      <c r="AE69" s="4">
        <f t="shared" si="6"/>
        <v>0.13615000247955322</v>
      </c>
      <c r="AF69" s="4">
        <f t="shared" si="6"/>
        <v>0.13530000299215317</v>
      </c>
      <c r="AG69" s="4">
        <f t="shared" si="6"/>
        <v>0.13445000350475311</v>
      </c>
      <c r="AH69" s="4">
        <f t="shared" si="6"/>
        <v>0.13395000249147415</v>
      </c>
      <c r="AI69" s="4">
        <f t="shared" si="6"/>
        <v>0.13330000638961792</v>
      </c>
      <c r="AJ69" s="4">
        <f t="shared" si="6"/>
        <v>0.13254999369382858</v>
      </c>
      <c r="AK69" s="4">
        <f t="shared" si="6"/>
        <v>0.13194999843835831</v>
      </c>
      <c r="AL69" s="4">
        <f t="shared" si="6"/>
        <v>0.13170000165700912</v>
      </c>
      <c r="AM69" s="4">
        <f t="shared" si="6"/>
        <v>0.13125000149011612</v>
      </c>
      <c r="AN69" s="4">
        <f t="shared" si="6"/>
        <v>0.13085000216960907</v>
      </c>
      <c r="AO69" s="4">
        <f t="shared" si="6"/>
        <v>0.13049999624490738</v>
      </c>
      <c r="AP69" s="4">
        <f t="shared" si="6"/>
        <v>0.13015000522136688</v>
      </c>
      <c r="AQ69" s="4">
        <f t="shared" si="6"/>
        <v>0.12979999929666519</v>
      </c>
      <c r="AR69" s="4">
        <f t="shared" si="6"/>
        <v>0.12939999997615814</v>
      </c>
      <c r="AS69" s="4">
        <f t="shared" si="6"/>
        <v>0.12915000319480896</v>
      </c>
      <c r="AT69" s="4">
        <f t="shared" si="6"/>
        <v>0.1286499984562397</v>
      </c>
      <c r="AU69" s="4">
        <f t="shared" si="6"/>
        <v>0.12815000116825104</v>
      </c>
      <c r="AV69" s="4">
        <f t="shared" si="6"/>
        <v>0.12774999812245369</v>
      </c>
      <c r="AW69" s="4">
        <f t="shared" si="6"/>
        <v>0.1273999996483326</v>
      </c>
      <c r="AX69" s="4">
        <f t="shared" si="6"/>
        <v>0.12700000032782555</v>
      </c>
      <c r="AY69" s="4">
        <f t="shared" si="6"/>
        <v>0.12644999846816063</v>
      </c>
      <c r="AZ69" s="4">
        <f t="shared" si="6"/>
        <v>0.12615000456571579</v>
      </c>
      <c r="BA69" s="4">
        <f t="shared" si="6"/>
        <v>0.1258000023663044</v>
      </c>
      <c r="BB69" s="4">
        <f t="shared" si="6"/>
        <v>0.12534999847412109</v>
      </c>
      <c r="BC69" s="4">
        <f t="shared" si="6"/>
        <v>0.12524999678134918</v>
      </c>
      <c r="BD69" s="4">
        <f t="shared" si="6"/>
        <v>0.12490000203251839</v>
      </c>
      <c r="BE69" s="4">
        <f t="shared" si="6"/>
        <v>0.12449999898672104</v>
      </c>
      <c r="BF69" s="4">
        <f t="shared" si="6"/>
        <v>0.12429999932646751</v>
      </c>
      <c r="BG69" s="4">
        <f t="shared" si="6"/>
        <v>0.12439999729394913</v>
      </c>
      <c r="BH69" s="4">
        <f t="shared" si="6"/>
        <v>0.12414999678730965</v>
      </c>
      <c r="BI69" s="4">
        <f t="shared" si="6"/>
        <v>0.12385000288486481</v>
      </c>
      <c r="BJ69" s="4">
        <f t="shared" si="6"/>
        <v>0.1233999989926815</v>
      </c>
      <c r="BK69" s="4">
        <f t="shared" si="6"/>
        <v>0.12290000170469284</v>
      </c>
      <c r="BL69" s="4">
        <f t="shared" si="6"/>
        <v>0.12234999984502792</v>
      </c>
      <c r="BM69" s="4">
        <f t="shared" si="6"/>
        <v>0.12204999849200249</v>
      </c>
      <c r="BN69" s="4">
        <f t="shared" si="6"/>
        <v>0.12160000205039978</v>
      </c>
      <c r="BO69" s="4">
        <f t="shared" ref="BO69:CD69" si="7">AVERAGE(BO50:BO51)</f>
        <v>0.12085000053048134</v>
      </c>
      <c r="BP69" s="4">
        <f t="shared" si="7"/>
        <v>0.12034999951720238</v>
      </c>
      <c r="BQ69" s="4">
        <f t="shared" si="7"/>
        <v>0.11980000138282776</v>
      </c>
      <c r="BR69" s="4">
        <f t="shared" si="7"/>
        <v>0.1193000003695488</v>
      </c>
      <c r="BS69" s="4">
        <f t="shared" si="7"/>
        <v>0.11859999969601631</v>
      </c>
      <c r="BT69" s="4">
        <f t="shared" si="7"/>
        <v>0.11800000071525574</v>
      </c>
      <c r="BU69" s="4">
        <f t="shared" si="7"/>
        <v>0.11735000088810921</v>
      </c>
      <c r="BV69" s="4">
        <f t="shared" si="7"/>
        <v>0.11700000241398811</v>
      </c>
      <c r="BW69" s="4">
        <f t="shared" si="7"/>
        <v>0.11660000309348106</v>
      </c>
      <c r="BX69" s="4">
        <f t="shared" si="7"/>
        <v>0.11560000106692314</v>
      </c>
      <c r="BY69" s="4">
        <f t="shared" si="7"/>
        <v>0.11600000038743019</v>
      </c>
      <c r="BZ69" s="4">
        <f t="shared" si="7"/>
        <v>0.11620000004768372</v>
      </c>
      <c r="CA69" s="4">
        <f t="shared" si="7"/>
        <v>0.11600000038743019</v>
      </c>
      <c r="CB69" s="4">
        <f t="shared" si="7"/>
        <v>0.11574999988079071</v>
      </c>
      <c r="CC69" s="4">
        <f t="shared" si="7"/>
        <v>0.11545000225305557</v>
      </c>
      <c r="CD69" s="4">
        <f t="shared" si="7"/>
        <v>0.11499999836087227</v>
      </c>
    </row>
    <row r="70" spans="1:82" x14ac:dyDescent="0.25">
      <c r="A70" t="s">
        <v>74</v>
      </c>
      <c r="B70" s="4">
        <f>AVERAGE(B54:B55)</f>
        <v>0.13875000178813934</v>
      </c>
      <c r="C70" s="4">
        <f t="shared" ref="C70:BN70" si="8">AVERAGE(C54:C55)</f>
        <v>0.13844999670982361</v>
      </c>
      <c r="D70" s="4">
        <f t="shared" si="8"/>
        <v>0.13814999908208847</v>
      </c>
      <c r="E70" s="4">
        <f t="shared" si="8"/>
        <v>0.13830000162124634</v>
      </c>
      <c r="F70" s="4">
        <f t="shared" si="8"/>
        <v>0.13859999924898148</v>
      </c>
      <c r="G70" s="4">
        <f t="shared" si="8"/>
        <v>0.13980000466108322</v>
      </c>
      <c r="H70" s="4">
        <f t="shared" si="8"/>
        <v>0.14240000396966934</v>
      </c>
      <c r="I70" s="4">
        <f t="shared" si="8"/>
        <v>0.14379999786615372</v>
      </c>
      <c r="J70" s="4">
        <f t="shared" si="8"/>
        <v>0.14665000140666962</v>
      </c>
      <c r="K70" s="4">
        <f t="shared" si="8"/>
        <v>0.15115000307559967</v>
      </c>
      <c r="L70" s="4">
        <f t="shared" si="8"/>
        <v>0.15474999696016312</v>
      </c>
      <c r="M70" s="4">
        <f t="shared" si="8"/>
        <v>0.15844999998807907</v>
      </c>
      <c r="N70" s="4">
        <f t="shared" si="8"/>
        <v>0.16215000301599503</v>
      </c>
      <c r="O70" s="4">
        <f t="shared" si="8"/>
        <v>0.16440000385046005</v>
      </c>
      <c r="P70" s="4">
        <f t="shared" si="8"/>
        <v>0.1656000018119812</v>
      </c>
      <c r="Q70" s="4">
        <f t="shared" si="8"/>
        <v>0.16499999910593033</v>
      </c>
      <c r="R70" s="4">
        <f t="shared" si="8"/>
        <v>0.16360000520944595</v>
      </c>
      <c r="S70" s="4">
        <f t="shared" si="8"/>
        <v>0.16084999591112137</v>
      </c>
      <c r="T70" s="4">
        <f t="shared" si="8"/>
        <v>0.15730000287294388</v>
      </c>
      <c r="U70" s="4">
        <f t="shared" si="8"/>
        <v>0.15370000153779984</v>
      </c>
      <c r="V70" s="4">
        <f t="shared" si="8"/>
        <v>0.14965000003576279</v>
      </c>
      <c r="W70" s="4">
        <f t="shared" si="8"/>
        <v>0.14570000022649765</v>
      </c>
      <c r="X70" s="4">
        <f t="shared" si="8"/>
        <v>0.14270000159740448</v>
      </c>
      <c r="Y70" s="4">
        <f t="shared" si="8"/>
        <v>0.14000000059604645</v>
      </c>
      <c r="Z70" s="4">
        <f t="shared" si="8"/>
        <v>0.13755000382661819</v>
      </c>
      <c r="AA70" s="4">
        <f t="shared" si="8"/>
        <v>0.13540000468492508</v>
      </c>
      <c r="AB70" s="4">
        <f t="shared" si="8"/>
        <v>0.13369999825954437</v>
      </c>
      <c r="AC70" s="4">
        <f t="shared" si="8"/>
        <v>0.13260000199079514</v>
      </c>
      <c r="AD70" s="4">
        <f t="shared" si="8"/>
        <v>0.13144999742507935</v>
      </c>
      <c r="AE70" s="4">
        <f t="shared" si="8"/>
        <v>0.13064999878406525</v>
      </c>
      <c r="AF70" s="4">
        <f t="shared" si="8"/>
        <v>0.13014999777078629</v>
      </c>
      <c r="AG70" s="4">
        <f t="shared" si="8"/>
        <v>0.12960000336170197</v>
      </c>
      <c r="AH70" s="4">
        <f t="shared" si="8"/>
        <v>0.12919999659061432</v>
      </c>
      <c r="AI70" s="4">
        <f t="shared" si="8"/>
        <v>0.12880000472068787</v>
      </c>
      <c r="AJ70" s="4">
        <f t="shared" si="8"/>
        <v>0.12829999625682831</v>
      </c>
      <c r="AK70" s="4">
        <f t="shared" si="8"/>
        <v>0.12790000438690186</v>
      </c>
      <c r="AL70" s="4">
        <f t="shared" si="8"/>
        <v>0.12770000100135803</v>
      </c>
      <c r="AM70" s="4">
        <f t="shared" si="8"/>
        <v>0.12734999507665634</v>
      </c>
      <c r="AN70" s="4">
        <f t="shared" si="8"/>
        <v>0.1270500048995018</v>
      </c>
      <c r="AO70" s="4">
        <f t="shared" si="8"/>
        <v>0.12680000066757202</v>
      </c>
      <c r="AP70" s="4">
        <f t="shared" si="8"/>
        <v>0.12649999558925629</v>
      </c>
      <c r="AQ70" s="4">
        <f t="shared" si="8"/>
        <v>0.1262500025331974</v>
      </c>
      <c r="AR70" s="4">
        <f t="shared" si="8"/>
        <v>0.1257999986410141</v>
      </c>
      <c r="AS70" s="4">
        <f t="shared" si="8"/>
        <v>0.12555000185966492</v>
      </c>
      <c r="AT70" s="4">
        <f t="shared" si="8"/>
        <v>0.12519999966025352</v>
      </c>
      <c r="AU70" s="4">
        <f t="shared" si="8"/>
        <v>0.12479999661445618</v>
      </c>
      <c r="AV70" s="4">
        <f t="shared" si="8"/>
        <v>0.12445000186562538</v>
      </c>
      <c r="AW70" s="4">
        <f t="shared" si="8"/>
        <v>0.12415000051259995</v>
      </c>
      <c r="AX70" s="4">
        <f t="shared" si="8"/>
        <v>0.12384999543428421</v>
      </c>
      <c r="AY70" s="4">
        <f t="shared" si="8"/>
        <v>0.12360000237822533</v>
      </c>
      <c r="AZ70" s="4">
        <f t="shared" si="8"/>
        <v>0.12319999933242798</v>
      </c>
      <c r="BA70" s="4">
        <f t="shared" si="8"/>
        <v>0.12305000051856041</v>
      </c>
      <c r="BB70" s="4">
        <f t="shared" si="8"/>
        <v>0.12289999797940254</v>
      </c>
      <c r="BC70" s="4">
        <f t="shared" si="8"/>
        <v>0.12280000001192093</v>
      </c>
      <c r="BD70" s="4">
        <f t="shared" si="8"/>
        <v>0.12254999950528145</v>
      </c>
      <c r="BE70" s="4">
        <f t="shared" si="8"/>
        <v>0.12240000069141388</v>
      </c>
      <c r="BF70" s="4">
        <f t="shared" si="8"/>
        <v>0.12244999781250954</v>
      </c>
      <c r="BG70" s="4">
        <f t="shared" si="8"/>
        <v>0.12239999696612358</v>
      </c>
      <c r="BH70" s="4">
        <f t="shared" si="8"/>
        <v>0.12239999696612358</v>
      </c>
      <c r="BI70" s="4">
        <f t="shared" si="8"/>
        <v>0.1221500001847744</v>
      </c>
      <c r="BJ70" s="4">
        <f t="shared" si="8"/>
        <v>0.12184999883174896</v>
      </c>
      <c r="BK70" s="4">
        <f t="shared" si="8"/>
        <v>0.12144999951124191</v>
      </c>
      <c r="BL70" s="4">
        <f t="shared" si="8"/>
        <v>0.12130000069737434</v>
      </c>
      <c r="BM70" s="4">
        <f t="shared" si="8"/>
        <v>0.12079999968409538</v>
      </c>
      <c r="BN70" s="4">
        <f t="shared" si="8"/>
        <v>0.12029999867081642</v>
      </c>
      <c r="BO70" s="4">
        <f t="shared" ref="BO70:CD70" si="9">AVERAGE(BO54:BO55)</f>
        <v>0.11979999765753746</v>
      </c>
      <c r="BP70" s="4">
        <f t="shared" si="9"/>
        <v>0.1192999966442585</v>
      </c>
      <c r="BQ70" s="4">
        <f t="shared" si="9"/>
        <v>0.11885000020265579</v>
      </c>
      <c r="BR70" s="4">
        <f t="shared" si="9"/>
        <v>0.11840000003576279</v>
      </c>
      <c r="BS70" s="4">
        <f t="shared" si="9"/>
        <v>0.11775000020861626</v>
      </c>
      <c r="BT70" s="4">
        <f t="shared" si="9"/>
        <v>0.11720000207424164</v>
      </c>
      <c r="BU70" s="4">
        <f t="shared" si="9"/>
        <v>0.11669999733567238</v>
      </c>
      <c r="BV70" s="4">
        <f t="shared" si="9"/>
        <v>0.11629999801516533</v>
      </c>
      <c r="BW70" s="4">
        <f t="shared" si="9"/>
        <v>0.11594999954104424</v>
      </c>
      <c r="BX70" s="4">
        <f t="shared" si="9"/>
        <v>0.11544999852776527</v>
      </c>
      <c r="BY70" s="4">
        <f t="shared" si="9"/>
        <v>0.11535000056028366</v>
      </c>
      <c r="BZ70" s="4">
        <f t="shared" si="9"/>
        <v>0.11549999937415123</v>
      </c>
      <c r="CA70" s="4">
        <f t="shared" si="9"/>
        <v>0.11539999768137932</v>
      </c>
      <c r="CB70" s="4">
        <f t="shared" si="9"/>
        <v>0.11515000090003014</v>
      </c>
      <c r="CC70" s="4">
        <f t="shared" si="9"/>
        <v>0.11490000039339066</v>
      </c>
      <c r="CD70" s="4">
        <f t="shared" si="9"/>
        <v>0.11459999904036522</v>
      </c>
    </row>
    <row r="71" spans="1:82" x14ac:dyDescent="0.25">
      <c r="A71" t="s">
        <v>73</v>
      </c>
      <c r="B71" s="4">
        <f>AVERAGE(B42:B43)</f>
        <v>0.14625000208616257</v>
      </c>
      <c r="C71" s="4">
        <f t="shared" ref="C71:BN71" si="10">AVERAGE(C42:C43)</f>
        <v>0.14654999971389771</v>
      </c>
      <c r="D71" s="4">
        <f t="shared" si="10"/>
        <v>0.1473499983549118</v>
      </c>
      <c r="E71" s="4">
        <f t="shared" si="10"/>
        <v>0.14885000139474869</v>
      </c>
      <c r="F71" s="4">
        <f t="shared" si="10"/>
        <v>0.15065000206232071</v>
      </c>
      <c r="G71" s="4">
        <f t="shared" si="10"/>
        <v>0.15380000323057175</v>
      </c>
      <c r="H71" s="4">
        <f t="shared" si="10"/>
        <v>0.15929999947547913</v>
      </c>
      <c r="I71" s="4">
        <f t="shared" si="10"/>
        <v>0.16290000081062317</v>
      </c>
      <c r="J71" s="4">
        <f t="shared" si="10"/>
        <v>0.16819999366998672</v>
      </c>
      <c r="K71" s="4">
        <f t="shared" si="10"/>
        <v>0.17689999938011169</v>
      </c>
      <c r="L71" s="4">
        <f t="shared" si="10"/>
        <v>0.18395000696182251</v>
      </c>
      <c r="M71" s="4">
        <f t="shared" si="10"/>
        <v>0.19084999710321426</v>
      </c>
      <c r="N71" s="4">
        <f t="shared" si="10"/>
        <v>0.19774999469518661</v>
      </c>
      <c r="O71" s="4">
        <f t="shared" si="10"/>
        <v>0.20165000110864639</v>
      </c>
      <c r="P71" s="4">
        <f t="shared" si="10"/>
        <v>0.20340000092983246</v>
      </c>
      <c r="Q71" s="4">
        <f t="shared" si="10"/>
        <v>0.2013000026345253</v>
      </c>
      <c r="R71" s="4">
        <f t="shared" si="10"/>
        <v>0.19704999774694443</v>
      </c>
      <c r="S71" s="4">
        <f t="shared" si="10"/>
        <v>0.18975000083446503</v>
      </c>
      <c r="T71" s="4">
        <f t="shared" si="10"/>
        <v>0.18070000410079956</v>
      </c>
      <c r="U71" s="4">
        <f t="shared" si="10"/>
        <v>0.17109999805688858</v>
      </c>
      <c r="V71" s="4">
        <f t="shared" si="10"/>
        <v>0.16019999980926514</v>
      </c>
      <c r="W71" s="4">
        <f t="shared" si="10"/>
        <v>0.14994999766349792</v>
      </c>
      <c r="X71" s="4">
        <f t="shared" si="10"/>
        <v>0.14144999533891678</v>
      </c>
      <c r="Y71" s="4">
        <f t="shared" si="10"/>
        <v>0.13369999825954437</v>
      </c>
      <c r="Z71" s="4">
        <f t="shared" si="10"/>
        <v>0.1262500025331974</v>
      </c>
      <c r="AA71" s="4">
        <f t="shared" si="10"/>
        <v>0.11944999918341637</v>
      </c>
      <c r="AB71" s="4">
        <f t="shared" si="10"/>
        <v>0.11329999938607216</v>
      </c>
      <c r="AC71" s="4">
        <f t="shared" si="10"/>
        <v>0.10974999889731407</v>
      </c>
      <c r="AD71" s="4">
        <f t="shared" si="10"/>
        <v>0.10435000061988831</v>
      </c>
      <c r="AE71" s="4">
        <f t="shared" si="10"/>
        <v>0.10065000131726265</v>
      </c>
      <c r="AF71" s="4">
        <f t="shared" si="10"/>
        <v>9.7699999809265137E-2</v>
      </c>
      <c r="AG71" s="4">
        <f t="shared" si="10"/>
        <v>9.4750002026557922E-2</v>
      </c>
      <c r="AH71" s="4">
        <f t="shared" si="10"/>
        <v>9.1949999332427979E-2</v>
      </c>
      <c r="AI71" s="4">
        <f t="shared" si="10"/>
        <v>8.9150000363588333E-2</v>
      </c>
      <c r="AJ71" s="4">
        <f t="shared" si="10"/>
        <v>8.6650002747774124E-2</v>
      </c>
      <c r="AK71" s="4">
        <f t="shared" si="10"/>
        <v>8.3999998867511749E-2</v>
      </c>
      <c r="AL71" s="4">
        <f t="shared" si="10"/>
        <v>8.1899996846914291E-2</v>
      </c>
      <c r="AM71" s="4">
        <f t="shared" si="10"/>
        <v>7.9849999397993088E-2</v>
      </c>
      <c r="AN71" s="4">
        <f t="shared" si="10"/>
        <v>7.7550001442432404E-2</v>
      </c>
      <c r="AO71" s="4">
        <f t="shared" si="10"/>
        <v>7.5699999928474426E-2</v>
      </c>
      <c r="AP71" s="4">
        <f t="shared" si="10"/>
        <v>7.3799997568130493E-2</v>
      </c>
      <c r="AQ71" s="4">
        <f t="shared" si="10"/>
        <v>7.2050001472234726E-2</v>
      </c>
      <c r="AR71" s="4">
        <f t="shared" si="10"/>
        <v>7.0149999111890793E-2</v>
      </c>
      <c r="AS71" s="4">
        <f t="shared" si="10"/>
        <v>6.8450000137090683E-2</v>
      </c>
      <c r="AT71" s="4">
        <f t="shared" si="10"/>
        <v>6.6649999469518661E-2</v>
      </c>
      <c r="AU71" s="4">
        <f t="shared" si="10"/>
        <v>6.5000001341104507E-2</v>
      </c>
      <c r="AV71" s="4">
        <f t="shared" si="10"/>
        <v>6.3599999994039536E-2</v>
      </c>
      <c r="AW71" s="4">
        <f t="shared" si="10"/>
        <v>6.210000067949295E-2</v>
      </c>
      <c r="AX71" s="4">
        <f t="shared" si="10"/>
        <v>6.0950001701712608E-2</v>
      </c>
      <c r="AY71" s="4">
        <f t="shared" si="10"/>
        <v>5.9800000861287117E-2</v>
      </c>
      <c r="AZ71" s="4">
        <f t="shared" si="10"/>
        <v>5.8800000697374344E-2</v>
      </c>
      <c r="BA71" s="4">
        <f t="shared" si="10"/>
        <v>5.7900000363588333E-2</v>
      </c>
      <c r="BB71" s="4">
        <f t="shared" si="10"/>
        <v>5.7049999013543129E-2</v>
      </c>
      <c r="BC71" s="4">
        <f t="shared" si="10"/>
        <v>5.6350000202655792E-2</v>
      </c>
      <c r="BD71" s="4">
        <f t="shared" si="10"/>
        <v>5.5700000375509262E-2</v>
      </c>
      <c r="BE71" s="4">
        <f t="shared" si="10"/>
        <v>5.5099999532103539E-2</v>
      </c>
      <c r="BF71" s="4">
        <f t="shared" si="10"/>
        <v>5.4749999195337296E-2</v>
      </c>
      <c r="BG71" s="4">
        <f t="shared" si="10"/>
        <v>5.4449999704957008E-2</v>
      </c>
      <c r="BH71" s="4">
        <f t="shared" si="10"/>
        <v>5.4200001060962677E-2</v>
      </c>
      <c r="BI71" s="4">
        <f t="shared" si="10"/>
        <v>5.3749999031424522E-2</v>
      </c>
      <c r="BJ71" s="4">
        <f t="shared" si="10"/>
        <v>5.324999988079071E-2</v>
      </c>
      <c r="BK71" s="4">
        <f t="shared" si="10"/>
        <v>5.2750000730156898E-2</v>
      </c>
      <c r="BL71" s="4">
        <f t="shared" si="10"/>
        <v>5.23499995470047E-2</v>
      </c>
      <c r="BM71" s="4">
        <f t="shared" si="10"/>
        <v>5.1850000396370888E-2</v>
      </c>
      <c r="BN71" s="4">
        <f t="shared" si="10"/>
        <v>5.1449999213218689E-2</v>
      </c>
      <c r="BO71" s="4">
        <f t="shared" ref="BO71:CD71" si="11">AVERAGE(BO42:BO43)</f>
        <v>5.0899999216198921E-2</v>
      </c>
      <c r="BP71" s="4">
        <f t="shared" si="11"/>
        <v>5.0499999895691872E-2</v>
      </c>
      <c r="BQ71" s="4">
        <f t="shared" si="11"/>
        <v>5.0149999558925629E-2</v>
      </c>
      <c r="BR71" s="4">
        <f t="shared" si="11"/>
        <v>4.9750000238418579E-2</v>
      </c>
      <c r="BS71" s="4">
        <f t="shared" si="11"/>
        <v>4.9250001087784767E-2</v>
      </c>
      <c r="BT71" s="4">
        <f t="shared" si="11"/>
        <v>4.8900000751018524E-2</v>
      </c>
      <c r="BU71" s="4">
        <f t="shared" si="11"/>
        <v>4.8450000584125519E-2</v>
      </c>
      <c r="BV71" s="4">
        <f t="shared" si="11"/>
        <v>4.8299999907612801E-2</v>
      </c>
      <c r="BW71" s="4">
        <f t="shared" si="11"/>
        <v>4.8150001093745232E-2</v>
      </c>
      <c r="BX71" s="4">
        <f t="shared" si="11"/>
        <v>4.7900000587105751E-2</v>
      </c>
      <c r="BY71" s="4">
        <f t="shared" si="11"/>
        <v>4.7950001433491707E-2</v>
      </c>
      <c r="BZ71" s="4">
        <f t="shared" si="11"/>
        <v>4.8350000753998756E-2</v>
      </c>
      <c r="CA71" s="4">
        <f t="shared" si="11"/>
        <v>4.8499999567866325E-2</v>
      </c>
      <c r="CB71" s="4">
        <f t="shared" si="11"/>
        <v>4.8499999567866325E-2</v>
      </c>
      <c r="CC71" s="4">
        <f t="shared" si="11"/>
        <v>4.8549998551607132E-2</v>
      </c>
      <c r="CD71" s="4">
        <f t="shared" si="11"/>
        <v>4.8650000244379044E-2</v>
      </c>
    </row>
    <row r="72" spans="1:82" x14ac:dyDescent="0.25">
      <c r="A72" t="s">
        <v>75</v>
      </c>
      <c r="B72" s="4">
        <f>AVERAGE(B56:B57)</f>
        <v>0.12824999541044235</v>
      </c>
      <c r="C72" s="4">
        <f t="shared" ref="C72:BN72" si="12">AVERAGE(C56:C57)</f>
        <v>0.1281999945640564</v>
      </c>
      <c r="D72" s="4">
        <f t="shared" si="12"/>
        <v>0.12865000218153</v>
      </c>
      <c r="E72" s="4">
        <f t="shared" si="12"/>
        <v>0.12965000420808792</v>
      </c>
      <c r="F72" s="4">
        <f t="shared" si="12"/>
        <v>0.13094999641180038</v>
      </c>
      <c r="G72" s="4">
        <f t="shared" si="12"/>
        <v>0.13320000469684601</v>
      </c>
      <c r="H72" s="4">
        <f t="shared" si="12"/>
        <v>0.13760000467300415</v>
      </c>
      <c r="I72" s="4">
        <f t="shared" si="12"/>
        <v>0.14025000482797623</v>
      </c>
      <c r="J72" s="4">
        <f t="shared" si="12"/>
        <v>0.14440000057220459</v>
      </c>
      <c r="K72" s="4">
        <f t="shared" si="12"/>
        <v>0.15120000392198563</v>
      </c>
      <c r="L72" s="4">
        <f t="shared" si="12"/>
        <v>0.15675000101327896</v>
      </c>
      <c r="M72" s="4">
        <f t="shared" si="12"/>
        <v>0.16234999895095825</v>
      </c>
      <c r="N72" s="4">
        <f t="shared" si="12"/>
        <v>0.16829999536275864</v>
      </c>
      <c r="O72" s="4">
        <f t="shared" si="12"/>
        <v>0.17184999585151672</v>
      </c>
      <c r="P72" s="4">
        <f t="shared" si="12"/>
        <v>0.17410000413656235</v>
      </c>
      <c r="Q72" s="4">
        <f t="shared" si="12"/>
        <v>0.1736999973654747</v>
      </c>
      <c r="R72" s="4">
        <f t="shared" si="12"/>
        <v>0.1713000014424324</v>
      </c>
      <c r="S72" s="4">
        <f t="shared" si="12"/>
        <v>0.16685000061988831</v>
      </c>
      <c r="T72" s="4">
        <f t="shared" si="12"/>
        <v>0.16079999506473541</v>
      </c>
      <c r="U72" s="4">
        <f t="shared" si="12"/>
        <v>0.15425000339746475</v>
      </c>
      <c r="V72" s="4">
        <f t="shared" si="12"/>
        <v>0.14654999971389771</v>
      </c>
      <c r="W72" s="4">
        <f t="shared" si="12"/>
        <v>0.13920000195503235</v>
      </c>
      <c r="X72" s="4">
        <f t="shared" si="12"/>
        <v>0.13300000131130219</v>
      </c>
      <c r="Y72" s="4">
        <f t="shared" si="12"/>
        <v>0.12709999829530716</v>
      </c>
      <c r="Z72" s="4">
        <f t="shared" si="12"/>
        <v>0.12155000120401382</v>
      </c>
      <c r="AA72" s="4">
        <f t="shared" si="12"/>
        <v>0.11634999886155128</v>
      </c>
      <c r="AB72" s="4">
        <f t="shared" si="12"/>
        <v>0.11144999787211418</v>
      </c>
      <c r="AC72" s="4">
        <f t="shared" si="12"/>
        <v>0.10884999856352806</v>
      </c>
      <c r="AD72" s="4">
        <f t="shared" si="12"/>
        <v>0.10370000079274178</v>
      </c>
      <c r="AE72" s="4">
        <f t="shared" si="12"/>
        <v>0.10044999793171883</v>
      </c>
      <c r="AF72" s="4">
        <f t="shared" si="12"/>
        <v>9.7649998962879181E-2</v>
      </c>
      <c r="AG72" s="4">
        <f t="shared" si="12"/>
        <v>9.479999914765358E-2</v>
      </c>
      <c r="AH72" s="4">
        <f t="shared" si="12"/>
        <v>9.1899998486042023E-2</v>
      </c>
      <c r="AI72" s="4">
        <f t="shared" si="12"/>
        <v>8.8899999856948853E-2</v>
      </c>
      <c r="AJ72" s="4">
        <f t="shared" si="12"/>
        <v>8.6249999701976776E-2</v>
      </c>
      <c r="AK72" s="4">
        <f t="shared" si="12"/>
        <v>8.320000022649765E-2</v>
      </c>
      <c r="AL72" s="4">
        <f t="shared" si="12"/>
        <v>8.1099998205900192E-2</v>
      </c>
      <c r="AM72" s="4">
        <f t="shared" si="12"/>
        <v>7.8700002282857895E-2</v>
      </c>
      <c r="AN72" s="4">
        <f t="shared" si="12"/>
        <v>7.6150000095367432E-2</v>
      </c>
      <c r="AO72" s="4">
        <f t="shared" si="12"/>
        <v>7.409999892115593E-2</v>
      </c>
      <c r="AP72" s="4">
        <f t="shared" si="12"/>
        <v>7.1899998933076859E-2</v>
      </c>
      <c r="AQ72" s="4">
        <f t="shared" si="12"/>
        <v>6.9949999451637268E-2</v>
      </c>
      <c r="AR72" s="4">
        <f t="shared" si="12"/>
        <v>6.784999743103981E-2</v>
      </c>
      <c r="AS72" s="4">
        <f t="shared" si="12"/>
        <v>6.6050000488758087E-2</v>
      </c>
      <c r="AT72" s="4">
        <f t="shared" si="12"/>
        <v>6.4150001853704453E-2</v>
      </c>
      <c r="AU72" s="4">
        <f t="shared" si="12"/>
        <v>6.2499998137354851E-2</v>
      </c>
      <c r="AV72" s="4">
        <f t="shared" si="12"/>
        <v>6.120000034570694E-2</v>
      </c>
      <c r="AW72" s="4">
        <f t="shared" si="12"/>
        <v>5.9750000014901161E-2</v>
      </c>
      <c r="AX72" s="4">
        <f t="shared" si="12"/>
        <v>5.8699999004602432E-2</v>
      </c>
      <c r="AY72" s="4">
        <f t="shared" si="12"/>
        <v>5.7699998840689659E-2</v>
      </c>
      <c r="AZ72" s="4">
        <f t="shared" si="12"/>
        <v>5.6749999523162842E-2</v>
      </c>
      <c r="BA72" s="4">
        <f t="shared" si="12"/>
        <v>5.5950000882148743E-2</v>
      </c>
      <c r="BB72" s="4">
        <f t="shared" si="12"/>
        <v>5.5300001055002213E-2</v>
      </c>
      <c r="BC72" s="4">
        <f t="shared" si="12"/>
        <v>5.4900001734495163E-2</v>
      </c>
      <c r="BD72" s="4">
        <f t="shared" si="12"/>
        <v>5.4349999874830246E-2</v>
      </c>
      <c r="BE72" s="4">
        <f t="shared" si="12"/>
        <v>5.3850000724196434E-2</v>
      </c>
      <c r="BF72" s="4">
        <f t="shared" si="12"/>
        <v>5.3549999371170998E-2</v>
      </c>
      <c r="BG72" s="4">
        <f t="shared" si="12"/>
        <v>5.3449999541044235E-2</v>
      </c>
      <c r="BH72" s="4">
        <f t="shared" si="12"/>
        <v>5.3299998864531517E-2</v>
      </c>
      <c r="BI72" s="4">
        <f t="shared" si="12"/>
        <v>5.3050000220537186E-2</v>
      </c>
      <c r="BJ72" s="4">
        <f t="shared" si="12"/>
        <v>5.2699999883770943E-2</v>
      </c>
      <c r="BK72" s="4">
        <f t="shared" si="12"/>
        <v>5.2299998700618744E-2</v>
      </c>
      <c r="BL72" s="4">
        <f t="shared" si="12"/>
        <v>5.2000001072883606E-2</v>
      </c>
      <c r="BM72" s="4">
        <f t="shared" si="12"/>
        <v>5.169999971985817E-2</v>
      </c>
      <c r="BN72" s="4">
        <f t="shared" si="12"/>
        <v>5.1400000229477882E-2</v>
      </c>
      <c r="BO72" s="4">
        <f t="shared" ref="BO72:CD72" si="13">AVERAGE(BO56:BO57)</f>
        <v>5.0950000062584877E-2</v>
      </c>
      <c r="BP72" s="4">
        <f t="shared" si="13"/>
        <v>5.065000057220459E-2</v>
      </c>
      <c r="BQ72" s="4">
        <f t="shared" si="13"/>
        <v>5.0300000235438347E-2</v>
      </c>
      <c r="BR72" s="4">
        <f t="shared" si="13"/>
        <v>4.999999888241291E-2</v>
      </c>
      <c r="BS72" s="4">
        <f t="shared" si="13"/>
        <v>4.9650000408291817E-2</v>
      </c>
      <c r="BT72" s="4">
        <f t="shared" si="13"/>
        <v>4.9300000071525574E-2</v>
      </c>
      <c r="BU72" s="4">
        <f t="shared" si="13"/>
        <v>4.9000000581145287E-2</v>
      </c>
      <c r="BV72" s="4">
        <f t="shared" si="13"/>
        <v>4.8899998888373375E-2</v>
      </c>
      <c r="BW72" s="4">
        <f t="shared" si="13"/>
        <v>4.8750000074505806E-2</v>
      </c>
      <c r="BX72" s="4">
        <f t="shared" si="13"/>
        <v>4.8650000244379044E-2</v>
      </c>
      <c r="BY72" s="4">
        <f t="shared" si="13"/>
        <v>4.8750000074505806E-2</v>
      </c>
      <c r="BZ72" s="4">
        <f t="shared" si="13"/>
        <v>4.9149999395012856E-2</v>
      </c>
      <c r="CA72" s="4">
        <f t="shared" si="13"/>
        <v>4.9300000071525574E-2</v>
      </c>
      <c r="CB72" s="4">
        <f t="shared" si="13"/>
        <v>4.9399999901652336E-2</v>
      </c>
      <c r="CC72" s="4">
        <f t="shared" si="13"/>
        <v>4.9449998885393143E-2</v>
      </c>
      <c r="CD72" s="4">
        <f t="shared" si="13"/>
        <v>4.9449998885393143E-2</v>
      </c>
    </row>
    <row r="73" spans="1:82" x14ac:dyDescent="0.25">
      <c r="A73" t="s">
        <v>76</v>
      </c>
      <c r="B73" s="4">
        <f>AVERAGE(B48:B49)</f>
        <v>0.13665000349283218</v>
      </c>
      <c r="C73" s="4">
        <f t="shared" ref="C73:BN73" si="14">AVERAGE(C48:C49)</f>
        <v>0.13624999672174454</v>
      </c>
      <c r="D73" s="4">
        <f t="shared" si="14"/>
        <v>0.13580000400543213</v>
      </c>
      <c r="E73" s="4">
        <f t="shared" si="14"/>
        <v>0.1359499990940094</v>
      </c>
      <c r="F73" s="4">
        <f t="shared" si="14"/>
        <v>0.13625000417232513</v>
      </c>
      <c r="G73" s="4">
        <f t="shared" si="14"/>
        <v>0.1372000053524971</v>
      </c>
      <c r="H73" s="4">
        <f t="shared" si="14"/>
        <v>0.1396000012755394</v>
      </c>
      <c r="I73" s="4">
        <f t="shared" si="14"/>
        <v>0.1408500000834465</v>
      </c>
      <c r="J73" s="4">
        <f t="shared" si="14"/>
        <v>0.14334999769926071</v>
      </c>
      <c r="K73" s="4">
        <f t="shared" si="14"/>
        <v>0.14729999750852585</v>
      </c>
      <c r="L73" s="4">
        <f t="shared" si="14"/>
        <v>0.15060000121593475</v>
      </c>
      <c r="M73" s="4">
        <f t="shared" si="14"/>
        <v>0.15415000170469284</v>
      </c>
      <c r="N73" s="4">
        <f t="shared" si="14"/>
        <v>0.15795000642538071</v>
      </c>
      <c r="O73" s="4">
        <f t="shared" si="14"/>
        <v>0.16059999912977219</v>
      </c>
      <c r="P73" s="4">
        <f t="shared" si="14"/>
        <v>0.16284999996423721</v>
      </c>
      <c r="Q73" s="4">
        <f t="shared" si="14"/>
        <v>0.16399999707937241</v>
      </c>
      <c r="R73" s="4">
        <f t="shared" si="14"/>
        <v>0.16440000385046005</v>
      </c>
      <c r="S73" s="4">
        <f t="shared" si="14"/>
        <v>0.16380000114440918</v>
      </c>
      <c r="T73" s="4">
        <f t="shared" si="14"/>
        <v>0.16290000081062317</v>
      </c>
      <c r="U73" s="4">
        <f t="shared" si="14"/>
        <v>0.16210000216960907</v>
      </c>
      <c r="V73" s="4">
        <f t="shared" si="14"/>
        <v>0.16089999675750732</v>
      </c>
      <c r="W73" s="4">
        <f t="shared" si="14"/>
        <v>0.15999999642372131</v>
      </c>
      <c r="X73" s="4">
        <f t="shared" si="14"/>
        <v>0.15955000370740891</v>
      </c>
      <c r="Y73" s="4">
        <f t="shared" si="14"/>
        <v>0.15960000455379486</v>
      </c>
      <c r="Z73" s="4">
        <f t="shared" si="14"/>
        <v>0.15984999388456345</v>
      </c>
      <c r="AA73" s="4">
        <f t="shared" si="14"/>
        <v>0.16060000658035278</v>
      </c>
      <c r="AB73" s="4">
        <f t="shared" si="14"/>
        <v>0.16189999878406525</v>
      </c>
      <c r="AC73" s="4">
        <f t="shared" si="14"/>
        <v>0.16259999573230743</v>
      </c>
      <c r="AD73" s="4">
        <f t="shared" si="14"/>
        <v>0.16475000232458115</v>
      </c>
      <c r="AE73" s="4">
        <f t="shared" si="14"/>
        <v>0.16645000129938126</v>
      </c>
      <c r="AF73" s="4">
        <f t="shared" si="14"/>
        <v>0.16815000027418137</v>
      </c>
      <c r="AG73" s="4">
        <f t="shared" si="14"/>
        <v>0.16984999924898148</v>
      </c>
      <c r="AH73" s="4">
        <f t="shared" si="14"/>
        <v>0.17184999585151672</v>
      </c>
      <c r="AI73" s="4">
        <f t="shared" si="14"/>
        <v>0.17390000075101852</v>
      </c>
      <c r="AJ73" s="4">
        <f t="shared" si="14"/>
        <v>0.17540000379085541</v>
      </c>
      <c r="AK73" s="4">
        <f t="shared" si="14"/>
        <v>0.17705000191926956</v>
      </c>
      <c r="AL73" s="4">
        <f t="shared" si="14"/>
        <v>0.17819999903440475</v>
      </c>
      <c r="AM73" s="4">
        <f t="shared" si="14"/>
        <v>0.17889999598264694</v>
      </c>
      <c r="AN73" s="4">
        <f t="shared" si="14"/>
        <v>0.17920000106096268</v>
      </c>
      <c r="AO73" s="4">
        <f t="shared" si="14"/>
        <v>0.17890000343322754</v>
      </c>
      <c r="AP73" s="4">
        <f t="shared" si="14"/>
        <v>0.17779999971389771</v>
      </c>
      <c r="AQ73" s="4">
        <f t="shared" si="14"/>
        <v>0.17604999989271164</v>
      </c>
      <c r="AR73" s="4">
        <f t="shared" si="14"/>
        <v>0.17315000295639038</v>
      </c>
      <c r="AS73" s="4">
        <f t="shared" si="14"/>
        <v>0.16964999586343765</v>
      </c>
      <c r="AT73" s="4">
        <f t="shared" si="14"/>
        <v>0.16450000554323196</v>
      </c>
      <c r="AU73" s="4">
        <f t="shared" si="14"/>
        <v>0.15940000116825104</v>
      </c>
      <c r="AV73" s="4">
        <f t="shared" si="14"/>
        <v>0.15410000085830688</v>
      </c>
      <c r="AW73" s="4">
        <f t="shared" si="14"/>
        <v>0.14750000089406967</v>
      </c>
      <c r="AX73" s="4">
        <f t="shared" si="14"/>
        <v>0.14190000295639038</v>
      </c>
      <c r="AY73" s="4">
        <f t="shared" si="14"/>
        <v>0.13599999994039536</v>
      </c>
      <c r="AZ73" s="4">
        <f t="shared" si="14"/>
        <v>0.1310499981045723</v>
      </c>
      <c r="BA73" s="4">
        <f t="shared" si="14"/>
        <v>0.12554999813437462</v>
      </c>
      <c r="BB73" s="4">
        <f t="shared" si="14"/>
        <v>0.12039999663829803</v>
      </c>
      <c r="BC73" s="4">
        <f t="shared" si="14"/>
        <v>0.1160999983549118</v>
      </c>
      <c r="BD73" s="4">
        <f t="shared" si="14"/>
        <v>0.11230000108480453</v>
      </c>
      <c r="BE73" s="4">
        <f t="shared" si="14"/>
        <v>0.1091499999165535</v>
      </c>
      <c r="BF73" s="4">
        <f t="shared" si="14"/>
        <v>0.10590000078082085</v>
      </c>
      <c r="BG73" s="4">
        <f t="shared" si="14"/>
        <v>0.10340000316500664</v>
      </c>
      <c r="BH73" s="4">
        <f t="shared" si="14"/>
        <v>0.10125000029802322</v>
      </c>
      <c r="BI73" s="4">
        <f t="shared" si="14"/>
        <v>9.9249999970197678E-2</v>
      </c>
      <c r="BJ73" s="4">
        <f t="shared" si="14"/>
        <v>9.7300000488758087E-2</v>
      </c>
      <c r="BK73" s="4">
        <f t="shared" si="14"/>
        <v>9.5300000160932541E-2</v>
      </c>
      <c r="BL73" s="4">
        <f t="shared" si="14"/>
        <v>9.3400001525878906E-2</v>
      </c>
      <c r="BM73" s="4">
        <f t="shared" si="14"/>
        <v>9.1849997639656067E-2</v>
      </c>
      <c r="BN73" s="4">
        <f t="shared" si="14"/>
        <v>9.0550001710653305E-2</v>
      </c>
      <c r="BO73" s="4">
        <f t="shared" ref="BO73:CD73" si="15">AVERAGE(BO48:BO49)</f>
        <v>8.8649999350309372E-2</v>
      </c>
      <c r="BP73" s="4">
        <f t="shared" si="15"/>
        <v>8.7450001388788223E-2</v>
      </c>
      <c r="BQ73" s="4">
        <f t="shared" si="15"/>
        <v>8.6249999701976776E-2</v>
      </c>
      <c r="BR73" s="4">
        <f t="shared" si="15"/>
        <v>8.5050001740455627E-2</v>
      </c>
      <c r="BS73" s="4">
        <f t="shared" si="15"/>
        <v>8.35999995470047E-2</v>
      </c>
      <c r="BT73" s="4">
        <f t="shared" si="15"/>
        <v>8.2299999892711639E-2</v>
      </c>
      <c r="BU73" s="4">
        <f t="shared" si="15"/>
        <v>8.1099998205900192E-2</v>
      </c>
      <c r="BV73" s="4">
        <f t="shared" si="15"/>
        <v>8.0149997025728226E-2</v>
      </c>
      <c r="BW73" s="4">
        <f t="shared" si="15"/>
        <v>7.9250000417232513E-2</v>
      </c>
      <c r="BX73" s="4">
        <f t="shared" si="15"/>
        <v>7.7950000762939453E-2</v>
      </c>
      <c r="BY73" s="4">
        <f t="shared" si="15"/>
        <v>7.7500000596046448E-2</v>
      </c>
      <c r="BZ73" s="4">
        <f t="shared" si="15"/>
        <v>7.7100001275539398E-2</v>
      </c>
      <c r="CA73" s="4">
        <f t="shared" si="15"/>
        <v>7.644999772310257E-2</v>
      </c>
      <c r="CB73" s="4">
        <f t="shared" si="15"/>
        <v>7.564999908208847E-2</v>
      </c>
      <c r="CC73" s="4">
        <f t="shared" si="15"/>
        <v>7.4900001287460327E-2</v>
      </c>
      <c r="CD73" s="4">
        <f t="shared" si="15"/>
        <v>7.4200000613927841E-2</v>
      </c>
    </row>
    <row r="74" spans="1:82" x14ac:dyDescent="0.25">
      <c r="A74" t="s">
        <v>148</v>
      </c>
      <c r="B74" s="4">
        <f>AVERAGE(B32:B33)</f>
        <v>0.13040000200271606</v>
      </c>
      <c r="C74" s="4">
        <f t="shared" ref="C74:BN74" si="16">AVERAGE(C32:C33)</f>
        <v>0.13064999878406525</v>
      </c>
      <c r="D74" s="4">
        <f t="shared" si="16"/>
        <v>0.13125000149011612</v>
      </c>
      <c r="E74" s="4">
        <f t="shared" si="16"/>
        <v>0.13244999945163727</v>
      </c>
      <c r="F74" s="4">
        <f t="shared" si="16"/>
        <v>0.13379999995231628</v>
      </c>
      <c r="G74" s="4">
        <f t="shared" si="16"/>
        <v>0.13634999841451645</v>
      </c>
      <c r="H74" s="4">
        <f t="shared" si="16"/>
        <v>0.14090000092983246</v>
      </c>
      <c r="I74" s="4">
        <f t="shared" si="16"/>
        <v>0.1437000036239624</v>
      </c>
      <c r="J74" s="4">
        <f t="shared" si="16"/>
        <v>0.14810000360012054</v>
      </c>
      <c r="K74" s="4">
        <f t="shared" si="16"/>
        <v>0.1554499939084053</v>
      </c>
      <c r="L74" s="4">
        <f t="shared" si="16"/>
        <v>0.16125000268220901</v>
      </c>
      <c r="M74" s="4">
        <f t="shared" si="16"/>
        <v>0.16714999824762344</v>
      </c>
      <c r="N74" s="4">
        <f t="shared" si="16"/>
        <v>0.17304999381303787</v>
      </c>
      <c r="O74" s="4">
        <f t="shared" si="16"/>
        <v>0.17664999514818192</v>
      </c>
      <c r="P74" s="4">
        <f t="shared" si="16"/>
        <v>0.17875000089406967</v>
      </c>
      <c r="Q74" s="4">
        <f t="shared" si="16"/>
        <v>0.17779999971389771</v>
      </c>
      <c r="R74" s="4">
        <f t="shared" si="16"/>
        <v>0.1753000020980835</v>
      </c>
      <c r="S74" s="4">
        <f t="shared" si="16"/>
        <v>0.1705000028014183</v>
      </c>
      <c r="T74" s="4">
        <f t="shared" si="16"/>
        <v>0.16420000046491623</v>
      </c>
      <c r="U74" s="4">
        <f t="shared" si="16"/>
        <v>0.15754999965429306</v>
      </c>
      <c r="V74" s="4">
        <f t="shared" si="16"/>
        <v>0.14995000511407852</v>
      </c>
      <c r="W74" s="4">
        <f t="shared" si="16"/>
        <v>0.14274999499320984</v>
      </c>
      <c r="X74" s="4">
        <f t="shared" si="16"/>
        <v>0.13684999942779541</v>
      </c>
      <c r="Y74" s="4">
        <f t="shared" si="16"/>
        <v>0.13125000149011612</v>
      </c>
      <c r="Z74" s="4">
        <f t="shared" si="16"/>
        <v>0.12575000151991844</v>
      </c>
      <c r="AA74" s="4">
        <f t="shared" si="16"/>
        <v>0.12124999985098839</v>
      </c>
      <c r="AB74" s="4">
        <f t="shared" si="16"/>
        <v>0.11665000021457672</v>
      </c>
      <c r="AC74" s="4">
        <f t="shared" si="16"/>
        <v>0.11365000158548355</v>
      </c>
      <c r="AD74" s="4">
        <f t="shared" si="16"/>
        <v>0.10954999923706055</v>
      </c>
      <c r="AE74" s="4">
        <f t="shared" si="16"/>
        <v>0.1063000001013279</v>
      </c>
      <c r="AF74" s="4">
        <f t="shared" si="16"/>
        <v>0.10355000197887421</v>
      </c>
      <c r="AG74" s="4">
        <f t="shared" si="16"/>
        <v>0.10069999843835831</v>
      </c>
      <c r="AH74" s="4">
        <f t="shared" si="16"/>
        <v>9.7899999469518661E-2</v>
      </c>
      <c r="AI74" s="4">
        <f t="shared" si="16"/>
        <v>9.479999914765358E-2</v>
      </c>
      <c r="AJ74" s="4">
        <f t="shared" si="16"/>
        <v>9.205000102519989E-2</v>
      </c>
      <c r="AK74" s="4">
        <f t="shared" si="16"/>
        <v>8.9049998670816422E-2</v>
      </c>
      <c r="AL74" s="4">
        <f t="shared" si="16"/>
        <v>8.6500000208616257E-2</v>
      </c>
      <c r="AM74" s="4">
        <f t="shared" si="16"/>
        <v>8.3999998867511749E-2</v>
      </c>
      <c r="AN74" s="4">
        <f t="shared" si="16"/>
        <v>8.125000074505806E-2</v>
      </c>
      <c r="AO74" s="4">
        <f t="shared" si="16"/>
        <v>7.8999999910593033E-2</v>
      </c>
      <c r="AP74" s="4">
        <f t="shared" si="16"/>
        <v>7.6600000262260437E-2</v>
      </c>
      <c r="AQ74" s="4">
        <f t="shared" si="16"/>
        <v>7.4500001966953278E-2</v>
      </c>
      <c r="AR74" s="4">
        <f t="shared" si="16"/>
        <v>7.200000062584877E-2</v>
      </c>
      <c r="AS74" s="4">
        <f t="shared" si="16"/>
        <v>6.9949999451637268E-2</v>
      </c>
      <c r="AT74" s="4">
        <f t="shared" si="16"/>
        <v>6.770000234246254E-2</v>
      </c>
      <c r="AU74" s="4">
        <f t="shared" si="16"/>
        <v>6.5799999982118607E-2</v>
      </c>
      <c r="AV74" s="4">
        <f t="shared" si="16"/>
        <v>6.4249999821186066E-2</v>
      </c>
      <c r="AW74" s="4">
        <f t="shared" si="16"/>
        <v>6.2400000169873238E-2</v>
      </c>
      <c r="AX74" s="4">
        <f t="shared" si="16"/>
        <v>6.1000000685453415E-2</v>
      </c>
      <c r="AY74" s="4">
        <f t="shared" si="16"/>
        <v>5.9699999168515205E-2</v>
      </c>
      <c r="AZ74" s="4">
        <f t="shared" si="16"/>
        <v>5.8600001037120819E-2</v>
      </c>
      <c r="BA74" s="4">
        <f t="shared" si="16"/>
        <v>5.7649999856948853E-2</v>
      </c>
      <c r="BB74" s="4">
        <f t="shared" si="16"/>
        <v>5.6700000539422035E-2</v>
      </c>
      <c r="BC74" s="4">
        <f t="shared" si="16"/>
        <v>5.5999999865889549E-2</v>
      </c>
      <c r="BD74" s="4">
        <f t="shared" si="16"/>
        <v>5.5249998345971107E-2</v>
      </c>
      <c r="BE74" s="4">
        <f t="shared" si="16"/>
        <v>5.4600000381469727E-2</v>
      </c>
      <c r="BF74" s="4">
        <f t="shared" si="16"/>
        <v>5.4100001230835915E-2</v>
      </c>
      <c r="BG74" s="4">
        <f t="shared" si="16"/>
        <v>5.3849998861551285E-2</v>
      </c>
      <c r="BH74" s="4">
        <f t="shared" si="16"/>
        <v>5.3549999371170998E-2</v>
      </c>
      <c r="BI74" s="4">
        <f t="shared" si="16"/>
        <v>5.3150000050663948E-2</v>
      </c>
      <c r="BJ74" s="4">
        <f t="shared" si="16"/>
        <v>5.2700001746416092E-2</v>
      </c>
      <c r="BK74" s="4">
        <f t="shared" si="16"/>
        <v>5.2199998870491982E-2</v>
      </c>
      <c r="BL74" s="4">
        <f t="shared" si="16"/>
        <v>5.1750000566244125E-2</v>
      </c>
      <c r="BM74" s="4">
        <f t="shared" si="16"/>
        <v>5.1349999383091927E-2</v>
      </c>
      <c r="BN74" s="4">
        <f t="shared" si="16"/>
        <v>5.090000107884407E-2</v>
      </c>
      <c r="BO74" s="4">
        <f t="shared" ref="BO74:CD74" si="17">AVERAGE(BO32:BO33)</f>
        <v>5.0400000065565109E-2</v>
      </c>
      <c r="BP74" s="4">
        <f t="shared" si="17"/>
        <v>5.0049999728798866E-2</v>
      </c>
      <c r="BQ74" s="4">
        <f t="shared" si="17"/>
        <v>4.9750000238418579E-2</v>
      </c>
      <c r="BR74" s="4">
        <f t="shared" si="17"/>
        <v>4.9300000071525574E-2</v>
      </c>
      <c r="BS74" s="4">
        <f t="shared" si="17"/>
        <v>4.8900000751018524E-2</v>
      </c>
      <c r="BT74" s="4">
        <f t="shared" si="17"/>
        <v>4.8450000584125519E-2</v>
      </c>
      <c r="BU74" s="4">
        <f t="shared" si="17"/>
        <v>4.804999940097332E-2</v>
      </c>
      <c r="BV74" s="4">
        <f t="shared" si="17"/>
        <v>4.7950001433491707E-2</v>
      </c>
      <c r="BW74" s="4">
        <f t="shared" si="17"/>
        <v>4.7750001773238182E-2</v>
      </c>
      <c r="BX74" s="4">
        <f t="shared" si="17"/>
        <v>4.7499999403953552E-2</v>
      </c>
      <c r="BY74" s="4">
        <f t="shared" si="17"/>
        <v>4.765000008046627E-2</v>
      </c>
      <c r="BZ74" s="4">
        <f t="shared" si="17"/>
        <v>4.8050001263618469E-2</v>
      </c>
      <c r="CA74" s="4">
        <f t="shared" si="17"/>
        <v>4.8200000077486038E-2</v>
      </c>
      <c r="CB74" s="4">
        <f t="shared" si="17"/>
        <v>4.8299999907612801E-2</v>
      </c>
      <c r="CC74" s="4">
        <f t="shared" si="17"/>
        <v>4.8299999907612801E-2</v>
      </c>
      <c r="CD74" s="4">
        <f t="shared" si="17"/>
        <v>4.8399999737739563E-2</v>
      </c>
    </row>
    <row r="75" spans="1:82" x14ac:dyDescent="0.25">
      <c r="A75" t="s">
        <v>70</v>
      </c>
      <c r="B75" s="4">
        <f>AVERAGE(B34:B35)</f>
        <v>0.12710000574588776</v>
      </c>
      <c r="C75" s="4">
        <f t="shared" ref="C75:BN75" si="18">AVERAGE(C34:C35)</f>
        <v>0.12654999643564224</v>
      </c>
      <c r="D75" s="4">
        <f t="shared" si="18"/>
        <v>0.12595000118017197</v>
      </c>
      <c r="E75" s="4">
        <f t="shared" si="18"/>
        <v>0.12550000473856926</v>
      </c>
      <c r="F75" s="4">
        <f t="shared" si="18"/>
        <v>0.12515000253915787</v>
      </c>
      <c r="G75" s="4">
        <f t="shared" si="18"/>
        <v>0.12515000253915787</v>
      </c>
      <c r="H75" s="4">
        <f t="shared" si="18"/>
        <v>0.12615000456571579</v>
      </c>
      <c r="I75" s="4">
        <f t="shared" si="18"/>
        <v>0.1262500062584877</v>
      </c>
      <c r="J75" s="4">
        <f t="shared" si="18"/>
        <v>0.12735000252723694</v>
      </c>
      <c r="K75" s="4">
        <f t="shared" si="18"/>
        <v>0.12894999980926514</v>
      </c>
      <c r="L75" s="4">
        <f t="shared" si="18"/>
        <v>0.12999999523162842</v>
      </c>
      <c r="M75" s="4">
        <f t="shared" si="18"/>
        <v>0.1315000057220459</v>
      </c>
      <c r="N75" s="4">
        <f t="shared" si="18"/>
        <v>0.13305000215768814</v>
      </c>
      <c r="O75" s="4">
        <f t="shared" si="18"/>
        <v>0.1339000016450882</v>
      </c>
      <c r="P75" s="4">
        <f t="shared" si="18"/>
        <v>0.13454999774694443</v>
      </c>
      <c r="Q75" s="4">
        <f t="shared" si="18"/>
        <v>0.13475000113248825</v>
      </c>
      <c r="R75" s="4">
        <f t="shared" si="18"/>
        <v>0.13459999859333038</v>
      </c>
      <c r="S75" s="4">
        <f t="shared" si="18"/>
        <v>0.13414999842643738</v>
      </c>
      <c r="T75" s="4">
        <f t="shared" si="18"/>
        <v>0.13340000063180923</v>
      </c>
      <c r="U75" s="4">
        <f t="shared" si="18"/>
        <v>0.13274999707937241</v>
      </c>
      <c r="V75" s="4">
        <f t="shared" si="18"/>
        <v>0.13189999759197235</v>
      </c>
      <c r="W75" s="4">
        <f t="shared" si="18"/>
        <v>0.13114999979734421</v>
      </c>
      <c r="X75" s="4">
        <f t="shared" si="18"/>
        <v>0.13054999709129333</v>
      </c>
      <c r="Y75" s="4">
        <f t="shared" si="18"/>
        <v>0.13014999777078629</v>
      </c>
      <c r="Z75" s="4">
        <f t="shared" si="18"/>
        <v>0.12974999845027924</v>
      </c>
      <c r="AA75" s="4">
        <f t="shared" si="18"/>
        <v>0.1294500008225441</v>
      </c>
      <c r="AB75" s="4">
        <f t="shared" si="18"/>
        <v>0.12929999828338623</v>
      </c>
      <c r="AC75" s="4">
        <f t="shared" si="18"/>
        <v>0.12915000319480896</v>
      </c>
      <c r="AD75" s="4">
        <f t="shared" si="18"/>
        <v>0.12900000065565109</v>
      </c>
      <c r="AE75" s="4">
        <f t="shared" si="18"/>
        <v>0.12905000150203705</v>
      </c>
      <c r="AF75" s="4">
        <f t="shared" si="18"/>
        <v>0.129100002348423</v>
      </c>
      <c r="AG75" s="4">
        <f t="shared" si="18"/>
        <v>0.12905000150203705</v>
      </c>
      <c r="AH75" s="4">
        <f t="shared" si="18"/>
        <v>0.12925000488758087</v>
      </c>
      <c r="AI75" s="4">
        <f t="shared" si="18"/>
        <v>0.12934999912977219</v>
      </c>
      <c r="AJ75" s="4">
        <f t="shared" si="18"/>
        <v>0.12925000488758087</v>
      </c>
      <c r="AK75" s="4">
        <f t="shared" si="18"/>
        <v>0.12934999912977219</v>
      </c>
      <c r="AL75" s="4">
        <f t="shared" si="18"/>
        <v>0.12950000166893005</v>
      </c>
      <c r="AM75" s="4">
        <f t="shared" si="18"/>
        <v>0.12960000336170197</v>
      </c>
      <c r="AN75" s="4">
        <f t="shared" si="18"/>
        <v>0.12969999760389328</v>
      </c>
      <c r="AO75" s="4">
        <f t="shared" si="18"/>
        <v>0.12985000014305115</v>
      </c>
      <c r="AP75" s="4">
        <f t="shared" si="18"/>
        <v>0.13000000268220901</v>
      </c>
      <c r="AQ75" s="4">
        <f t="shared" si="18"/>
        <v>0.13009999692440033</v>
      </c>
      <c r="AR75" s="4">
        <f t="shared" si="18"/>
        <v>0.13014999777078629</v>
      </c>
      <c r="AS75" s="4">
        <f t="shared" si="18"/>
        <v>0.13045000284910202</v>
      </c>
      <c r="AT75" s="4">
        <f t="shared" si="18"/>
        <v>0.13075000047683716</v>
      </c>
      <c r="AU75" s="4">
        <f t="shared" si="18"/>
        <v>0.13085000216960907</v>
      </c>
      <c r="AV75" s="4">
        <f t="shared" si="18"/>
        <v>0.13109999895095825</v>
      </c>
      <c r="AW75" s="4">
        <f t="shared" si="18"/>
        <v>0.13130000233650208</v>
      </c>
      <c r="AX75" s="4">
        <f t="shared" si="18"/>
        <v>0.13159999996423721</v>
      </c>
      <c r="AY75" s="4">
        <f t="shared" si="18"/>
        <v>0.13189999759197235</v>
      </c>
      <c r="AZ75" s="4">
        <f t="shared" si="18"/>
        <v>0.13210000097751617</v>
      </c>
      <c r="BA75" s="4">
        <f t="shared" si="18"/>
        <v>0.13260000199079514</v>
      </c>
      <c r="BB75" s="4">
        <f t="shared" si="18"/>
        <v>0.13289999961853027</v>
      </c>
      <c r="BC75" s="4">
        <f t="shared" si="18"/>
        <v>0.13329999893903732</v>
      </c>
      <c r="BD75" s="4">
        <f t="shared" si="18"/>
        <v>0.13364999741315842</v>
      </c>
      <c r="BE75" s="4">
        <f t="shared" si="18"/>
        <v>0.13379999995231628</v>
      </c>
      <c r="BF75" s="4">
        <f t="shared" si="18"/>
        <v>0.13445000350475311</v>
      </c>
      <c r="BG75" s="4">
        <f t="shared" si="18"/>
        <v>0.13509999960660934</v>
      </c>
      <c r="BH75" s="4">
        <f t="shared" si="18"/>
        <v>0.13565000146627426</v>
      </c>
      <c r="BI75" s="4">
        <f t="shared" si="18"/>
        <v>0.13579999655485153</v>
      </c>
      <c r="BJ75" s="4">
        <f t="shared" si="18"/>
        <v>0.13605000078678131</v>
      </c>
      <c r="BK75" s="4">
        <f t="shared" si="18"/>
        <v>0.13620000332593918</v>
      </c>
      <c r="BL75" s="4">
        <f t="shared" si="18"/>
        <v>0.13650000095367432</v>
      </c>
      <c r="BM75" s="4">
        <f t="shared" si="18"/>
        <v>0.13670000433921814</v>
      </c>
      <c r="BN75" s="4">
        <f t="shared" si="18"/>
        <v>0.13665000349283218</v>
      </c>
      <c r="BO75" s="4">
        <f t="shared" ref="BO75:CD75" si="19">AVERAGE(BO34:BO35)</f>
        <v>0.13684999942779541</v>
      </c>
      <c r="BP75" s="4">
        <f t="shared" si="19"/>
        <v>0.13690000027418137</v>
      </c>
      <c r="BQ75" s="4">
        <f t="shared" si="19"/>
        <v>0.13690000027418137</v>
      </c>
      <c r="BR75" s="4">
        <f t="shared" si="19"/>
        <v>0.13695000112056732</v>
      </c>
      <c r="BS75" s="4">
        <f t="shared" si="19"/>
        <v>0.13695000112056732</v>
      </c>
      <c r="BT75" s="4">
        <f t="shared" si="19"/>
        <v>0.13695000112056732</v>
      </c>
      <c r="BU75" s="4">
        <f t="shared" si="19"/>
        <v>0.13695000112056732</v>
      </c>
      <c r="BV75" s="4">
        <f t="shared" si="19"/>
        <v>0.13714999705553055</v>
      </c>
      <c r="BW75" s="4">
        <f t="shared" si="19"/>
        <v>0.13724999874830246</v>
      </c>
      <c r="BX75" s="4">
        <f t="shared" si="19"/>
        <v>0.1375499963760376</v>
      </c>
      <c r="BY75" s="4">
        <f t="shared" si="19"/>
        <v>0.13785000145435333</v>
      </c>
      <c r="BZ75" s="4">
        <f t="shared" si="19"/>
        <v>0.13859999924898148</v>
      </c>
      <c r="CA75" s="4">
        <f t="shared" si="19"/>
        <v>0.13899999856948853</v>
      </c>
      <c r="CB75" s="4">
        <f t="shared" si="19"/>
        <v>0.13939999788999557</v>
      </c>
      <c r="CC75" s="4">
        <f t="shared" si="19"/>
        <v>0.13970000296831131</v>
      </c>
      <c r="CD75" s="4">
        <f t="shared" si="19"/>
        <v>0.1400500014424324</v>
      </c>
    </row>
    <row r="76" spans="1:82" x14ac:dyDescent="0.25">
      <c r="A76" t="s">
        <v>72</v>
      </c>
      <c r="B76" s="4">
        <f>AVERAGE(B40:B41)</f>
        <v>0.14554999768733978</v>
      </c>
      <c r="C76" s="4">
        <f t="shared" ref="C76:BN76" si="20">AVERAGE(C40:C41)</f>
        <v>0.14584999531507492</v>
      </c>
      <c r="D76" s="4">
        <f t="shared" si="20"/>
        <v>0.14665000140666962</v>
      </c>
      <c r="E76" s="4">
        <f t="shared" si="20"/>
        <v>0.14805000275373459</v>
      </c>
      <c r="F76" s="4">
        <f t="shared" si="20"/>
        <v>0.14994999766349792</v>
      </c>
      <c r="G76" s="4">
        <f t="shared" si="20"/>
        <v>0.15304999798536301</v>
      </c>
      <c r="H76" s="4">
        <f t="shared" si="20"/>
        <v>0.15865000337362289</v>
      </c>
      <c r="I76" s="4">
        <f t="shared" si="20"/>
        <v>0.16220000386238098</v>
      </c>
      <c r="J76" s="4">
        <f t="shared" si="20"/>
        <v>0.16804999858140945</v>
      </c>
      <c r="K76" s="4">
        <f t="shared" si="20"/>
        <v>0.17649999260902405</v>
      </c>
      <c r="L76" s="4">
        <f t="shared" si="20"/>
        <v>0.18330000340938568</v>
      </c>
      <c r="M76" s="4">
        <f t="shared" si="20"/>
        <v>0.19050000607967377</v>
      </c>
      <c r="N76" s="4">
        <f t="shared" si="20"/>
        <v>0.19730000197887421</v>
      </c>
      <c r="O76" s="4">
        <f t="shared" si="20"/>
        <v>0.20109999924898148</v>
      </c>
      <c r="P76" s="4">
        <f t="shared" si="20"/>
        <v>0.20270000398159027</v>
      </c>
      <c r="Q76" s="4">
        <f t="shared" si="20"/>
        <v>0.20024999976158142</v>
      </c>
      <c r="R76" s="4">
        <f t="shared" si="20"/>
        <v>0.19629999995231628</v>
      </c>
      <c r="S76" s="4">
        <f t="shared" si="20"/>
        <v>0.18854999542236328</v>
      </c>
      <c r="T76" s="4">
        <f t="shared" si="20"/>
        <v>0.17925000190734863</v>
      </c>
      <c r="U76" s="4">
        <f t="shared" si="20"/>
        <v>0.16950000077486038</v>
      </c>
      <c r="V76" s="4">
        <f t="shared" si="20"/>
        <v>0.1591000035405159</v>
      </c>
      <c r="W76" s="4">
        <f t="shared" si="20"/>
        <v>0.14890000224113464</v>
      </c>
      <c r="X76" s="4">
        <f t="shared" si="20"/>
        <v>0.14045000076293945</v>
      </c>
      <c r="Y76" s="4">
        <f t="shared" si="20"/>
        <v>0.13240000605583191</v>
      </c>
      <c r="Z76" s="4">
        <f t="shared" si="20"/>
        <v>0.12469999492168427</v>
      </c>
      <c r="AA76" s="4">
        <f t="shared" si="20"/>
        <v>0.11824999749660492</v>
      </c>
      <c r="AB76" s="4">
        <f t="shared" si="20"/>
        <v>0.1119999997317791</v>
      </c>
      <c r="AC76" s="4">
        <f t="shared" si="20"/>
        <v>0.1083499975502491</v>
      </c>
      <c r="AD76" s="4">
        <f t="shared" si="20"/>
        <v>0.10274999961256981</v>
      </c>
      <c r="AE76" s="4">
        <f t="shared" si="20"/>
        <v>9.8799999803304672E-2</v>
      </c>
      <c r="AF76" s="4">
        <f t="shared" si="20"/>
        <v>9.569999948143959E-2</v>
      </c>
      <c r="AG76" s="4">
        <f t="shared" si="20"/>
        <v>9.2599999159574509E-2</v>
      </c>
      <c r="AH76" s="4">
        <f t="shared" si="20"/>
        <v>8.9499998837709427E-2</v>
      </c>
      <c r="AI76" s="4">
        <f t="shared" si="20"/>
        <v>8.6399998515844345E-2</v>
      </c>
      <c r="AJ76" s="4">
        <f t="shared" si="20"/>
        <v>8.3799999207258224E-2</v>
      </c>
      <c r="AK76" s="4">
        <f t="shared" si="20"/>
        <v>8.0800000578165054E-2</v>
      </c>
      <c r="AL76" s="4">
        <f t="shared" si="20"/>
        <v>7.8699998557567596E-2</v>
      </c>
      <c r="AM76" s="4">
        <f t="shared" si="20"/>
        <v>7.6450001448392868E-2</v>
      </c>
      <c r="AN76" s="4">
        <f t="shared" si="20"/>
        <v>7.4000000953674316E-2</v>
      </c>
      <c r="AO76" s="4">
        <f t="shared" si="20"/>
        <v>7.2050001472234726E-2</v>
      </c>
      <c r="AP76" s="4">
        <f t="shared" si="20"/>
        <v>7.0100001990795135E-2</v>
      </c>
      <c r="AQ76" s="4">
        <f t="shared" si="20"/>
        <v>6.8250000476837158E-2</v>
      </c>
      <c r="AR76" s="4">
        <f t="shared" si="20"/>
        <v>6.6349998116493225E-2</v>
      </c>
      <c r="AS76" s="4">
        <f t="shared" si="20"/>
        <v>6.4599998295307159E-2</v>
      </c>
      <c r="AT76" s="4">
        <f t="shared" si="20"/>
        <v>6.2800001353025436E-2</v>
      </c>
      <c r="AU76" s="4">
        <f t="shared" si="20"/>
        <v>6.1350001022219658E-2</v>
      </c>
      <c r="AV76" s="4">
        <f t="shared" si="20"/>
        <v>6.0000000521540642E-2</v>
      </c>
      <c r="AW76" s="4">
        <f t="shared" si="20"/>
        <v>5.8550000190734863E-2</v>
      </c>
      <c r="AX76" s="4">
        <f t="shared" si="20"/>
        <v>5.7500001043081284E-2</v>
      </c>
      <c r="AY76" s="4">
        <f t="shared" si="20"/>
        <v>5.6450000032782555E-2</v>
      </c>
      <c r="AZ76" s="4">
        <f t="shared" si="20"/>
        <v>5.5499998852610588E-2</v>
      </c>
      <c r="BA76" s="4">
        <f t="shared" si="20"/>
        <v>5.4650001227855682E-2</v>
      </c>
      <c r="BB76" s="4">
        <f t="shared" si="20"/>
        <v>5.3999999538064003E-2</v>
      </c>
      <c r="BC76" s="4">
        <f t="shared" si="20"/>
        <v>5.3349999710917473E-2</v>
      </c>
      <c r="BD76" s="4">
        <f t="shared" si="20"/>
        <v>5.2750000730156898E-2</v>
      </c>
      <c r="BE76" s="4">
        <f t="shared" si="20"/>
        <v>5.2199998870491982E-2</v>
      </c>
      <c r="BF76" s="4">
        <f t="shared" si="20"/>
        <v>5.1899999380111694E-2</v>
      </c>
      <c r="BG76" s="4">
        <f t="shared" si="20"/>
        <v>5.169999971985817E-2</v>
      </c>
      <c r="BH76" s="4">
        <f t="shared" si="20"/>
        <v>5.1500000059604645E-2</v>
      </c>
      <c r="BI76" s="4">
        <f t="shared" si="20"/>
        <v>5.1149999722838402E-2</v>
      </c>
      <c r="BJ76" s="4">
        <f t="shared" si="20"/>
        <v>5.0649998709559441E-2</v>
      </c>
      <c r="BK76" s="4">
        <f t="shared" si="20"/>
        <v>5.0249999389052391E-2</v>
      </c>
      <c r="BL76" s="4">
        <f t="shared" si="20"/>
        <v>4.9949999898672104E-2</v>
      </c>
      <c r="BM76" s="4">
        <f t="shared" si="20"/>
        <v>4.9450000748038292E-2</v>
      </c>
      <c r="BN76" s="4">
        <f t="shared" si="20"/>
        <v>4.9050001427531242E-2</v>
      </c>
      <c r="BO76" s="4">
        <f t="shared" ref="BO76:CD76" si="21">AVERAGE(BO40:BO41)</f>
        <v>4.8599999397993088E-2</v>
      </c>
      <c r="BP76" s="4">
        <f t="shared" si="21"/>
        <v>4.8150001093745232E-2</v>
      </c>
      <c r="BQ76" s="4">
        <f t="shared" si="21"/>
        <v>4.7849999740719795E-2</v>
      </c>
      <c r="BR76" s="4">
        <f t="shared" si="21"/>
        <v>4.739999957382679E-2</v>
      </c>
      <c r="BS76" s="4">
        <f t="shared" si="21"/>
        <v>4.7050001099705696E-2</v>
      </c>
      <c r="BT76" s="4">
        <f t="shared" si="21"/>
        <v>4.6649999916553497E-2</v>
      </c>
      <c r="BU76" s="4">
        <f t="shared" si="21"/>
        <v>4.635000042617321E-2</v>
      </c>
      <c r="BV76" s="4">
        <f t="shared" si="21"/>
        <v>4.6150000765919685E-2</v>
      </c>
      <c r="BW76" s="4">
        <f t="shared" si="21"/>
        <v>4.6000000089406967E-2</v>
      </c>
      <c r="BX76" s="4">
        <f t="shared" si="21"/>
        <v>4.5849999412894249E-2</v>
      </c>
      <c r="BY76" s="4">
        <f t="shared" si="21"/>
        <v>4.5849999412894249E-2</v>
      </c>
      <c r="BZ76" s="4">
        <f t="shared" si="21"/>
        <v>4.6249998733401299E-2</v>
      </c>
      <c r="CA76" s="4">
        <f t="shared" si="21"/>
        <v>4.6450000256299973E-2</v>
      </c>
      <c r="CB76" s="4">
        <f t="shared" si="21"/>
        <v>4.6450000256299973E-2</v>
      </c>
      <c r="CC76" s="4">
        <f t="shared" si="21"/>
        <v>4.6499999240040779E-2</v>
      </c>
      <c r="CD76" s="4">
        <f t="shared" si="21"/>
        <v>4.6600000932812691E-2</v>
      </c>
    </row>
    <row r="77" spans="1:82" x14ac:dyDescent="0.25">
      <c r="A77" t="s">
        <v>147</v>
      </c>
      <c r="B77" s="4">
        <f>AVERAGE(B52:B53)</f>
        <v>0.12844999879598618</v>
      </c>
      <c r="C77" s="4">
        <f t="shared" ref="C77:BN77" si="22">AVERAGE(C52:C53)</f>
        <v>0.12780000269412994</v>
      </c>
      <c r="D77" s="4">
        <f t="shared" si="22"/>
        <v>0.12725000083446503</v>
      </c>
      <c r="E77" s="4">
        <f t="shared" si="22"/>
        <v>0.12689999863505363</v>
      </c>
      <c r="F77" s="4">
        <f t="shared" si="22"/>
        <v>0.12665000185370445</v>
      </c>
      <c r="G77" s="4">
        <f t="shared" si="22"/>
        <v>0.12665000185370445</v>
      </c>
      <c r="H77" s="4">
        <f t="shared" si="22"/>
        <v>0.1278499960899353</v>
      </c>
      <c r="I77" s="4">
        <f t="shared" si="22"/>
        <v>0.12794999778270721</v>
      </c>
      <c r="J77" s="4">
        <f t="shared" si="22"/>
        <v>0.129100002348423</v>
      </c>
      <c r="K77" s="4">
        <f t="shared" si="22"/>
        <v>0.13059999793767929</v>
      </c>
      <c r="L77" s="4">
        <f t="shared" si="22"/>
        <v>0.13179999589920044</v>
      </c>
      <c r="M77" s="4">
        <f t="shared" si="22"/>
        <v>0.13340000063180923</v>
      </c>
      <c r="N77" s="4">
        <f t="shared" si="22"/>
        <v>0.13504999876022339</v>
      </c>
      <c r="O77" s="4">
        <f t="shared" si="22"/>
        <v>0.1359499990940094</v>
      </c>
      <c r="P77" s="4">
        <f t="shared" si="22"/>
        <v>0.13655000180006027</v>
      </c>
      <c r="Q77" s="4">
        <f t="shared" si="22"/>
        <v>0.1367499977350235</v>
      </c>
      <c r="R77" s="4">
        <f t="shared" si="22"/>
        <v>0.13645000010728836</v>
      </c>
      <c r="S77" s="4">
        <f t="shared" si="22"/>
        <v>0.13565000146627426</v>
      </c>
      <c r="T77" s="4">
        <f t="shared" si="22"/>
        <v>0.13470000028610229</v>
      </c>
      <c r="U77" s="4">
        <f t="shared" si="22"/>
        <v>0.13369999825954437</v>
      </c>
      <c r="V77" s="4">
        <f t="shared" si="22"/>
        <v>0.13255000114440918</v>
      </c>
      <c r="W77" s="4">
        <f t="shared" si="22"/>
        <v>0.13144999742507935</v>
      </c>
      <c r="X77" s="4">
        <f t="shared" si="22"/>
        <v>0.13054999709129333</v>
      </c>
      <c r="Y77" s="4">
        <f t="shared" si="22"/>
        <v>0.13000000268220901</v>
      </c>
      <c r="Z77" s="4">
        <f t="shared" si="22"/>
        <v>0.12925000488758087</v>
      </c>
      <c r="AA77" s="4">
        <f t="shared" si="22"/>
        <v>0.12874999642372131</v>
      </c>
      <c r="AB77" s="4">
        <f t="shared" si="22"/>
        <v>0.12840000540018082</v>
      </c>
      <c r="AC77" s="4">
        <f t="shared" si="22"/>
        <v>0.12804999947547913</v>
      </c>
      <c r="AD77" s="4">
        <f t="shared" si="22"/>
        <v>0.12779999524354935</v>
      </c>
      <c r="AE77" s="4">
        <f t="shared" si="22"/>
        <v>0.12765000015497208</v>
      </c>
      <c r="AF77" s="4">
        <f t="shared" si="22"/>
        <v>0.12759999930858612</v>
      </c>
      <c r="AG77" s="4">
        <f t="shared" si="22"/>
        <v>0.12745000422000885</v>
      </c>
      <c r="AH77" s="4">
        <f t="shared" si="22"/>
        <v>0.12749999761581421</v>
      </c>
      <c r="AI77" s="4">
        <f t="shared" si="22"/>
        <v>0.12759999930858612</v>
      </c>
      <c r="AJ77" s="4">
        <f t="shared" si="22"/>
        <v>0.12749999761581421</v>
      </c>
      <c r="AK77" s="4">
        <f t="shared" si="22"/>
        <v>0.12740000337362289</v>
      </c>
      <c r="AL77" s="4">
        <f t="shared" si="22"/>
        <v>0.12749999761581421</v>
      </c>
      <c r="AM77" s="4">
        <f t="shared" si="22"/>
        <v>0.12754999846220016</v>
      </c>
      <c r="AN77" s="4">
        <f t="shared" si="22"/>
        <v>0.12759999930858612</v>
      </c>
      <c r="AO77" s="4">
        <f t="shared" si="22"/>
        <v>0.12775000184774399</v>
      </c>
      <c r="AP77" s="4">
        <f t="shared" si="22"/>
        <v>0.1278500035405159</v>
      </c>
      <c r="AQ77" s="4">
        <f t="shared" si="22"/>
        <v>0.12804999947547913</v>
      </c>
      <c r="AR77" s="4">
        <f t="shared" si="22"/>
        <v>0.12804999947547913</v>
      </c>
      <c r="AS77" s="4">
        <f t="shared" si="22"/>
        <v>0.12834999710321426</v>
      </c>
      <c r="AT77" s="4">
        <f t="shared" si="22"/>
        <v>0.12860000133514404</v>
      </c>
      <c r="AU77" s="4">
        <f t="shared" si="22"/>
        <v>0.12875000387430191</v>
      </c>
      <c r="AV77" s="4">
        <f t="shared" si="22"/>
        <v>0.12894999980926514</v>
      </c>
      <c r="AW77" s="4">
        <f t="shared" si="22"/>
        <v>0.12934999912977219</v>
      </c>
      <c r="AX77" s="4">
        <f t="shared" si="22"/>
        <v>0.12955000251531601</v>
      </c>
      <c r="AY77" s="4">
        <f t="shared" si="22"/>
        <v>0.12999999523162842</v>
      </c>
      <c r="AZ77" s="4">
        <f t="shared" si="22"/>
        <v>0.12999999523162842</v>
      </c>
      <c r="BA77" s="4">
        <f t="shared" si="22"/>
        <v>0.13050000369548798</v>
      </c>
      <c r="BB77" s="4">
        <f t="shared" si="22"/>
        <v>0.13099999725818634</v>
      </c>
      <c r="BC77" s="4">
        <f t="shared" si="22"/>
        <v>0.13154999911785126</v>
      </c>
      <c r="BD77" s="4">
        <f t="shared" si="22"/>
        <v>0.13189999759197235</v>
      </c>
      <c r="BE77" s="4">
        <f t="shared" si="22"/>
        <v>0.13220000267028809</v>
      </c>
      <c r="BF77" s="4">
        <f t="shared" si="22"/>
        <v>0.132750004529953</v>
      </c>
      <c r="BG77" s="4">
        <f t="shared" si="22"/>
        <v>0.13340000063180923</v>
      </c>
      <c r="BH77" s="4">
        <f t="shared" si="22"/>
        <v>0.13395000249147415</v>
      </c>
      <c r="BI77" s="4">
        <f t="shared" si="22"/>
        <v>0.13425000011920929</v>
      </c>
      <c r="BJ77" s="4">
        <f t="shared" si="22"/>
        <v>0.13440000265836716</v>
      </c>
      <c r="BK77" s="4">
        <f t="shared" si="22"/>
        <v>0.13460000604391098</v>
      </c>
      <c r="BL77" s="4">
        <f t="shared" si="22"/>
        <v>0.13494999706745148</v>
      </c>
      <c r="BM77" s="4">
        <f t="shared" si="22"/>
        <v>0.13499999791383743</v>
      </c>
      <c r="BN77" s="4">
        <f t="shared" si="22"/>
        <v>0.13494999706745148</v>
      </c>
      <c r="BO77" s="4">
        <f t="shared" ref="BO77:CD77" si="23">AVERAGE(BO52:BO53)</f>
        <v>0.1351500004529953</v>
      </c>
      <c r="BP77" s="4">
        <f t="shared" si="23"/>
        <v>0.1351500004529953</v>
      </c>
      <c r="BQ77" s="4">
        <f t="shared" si="23"/>
        <v>0.13520000129938126</v>
      </c>
      <c r="BR77" s="4">
        <f t="shared" si="23"/>
        <v>0.13525000214576721</v>
      </c>
      <c r="BS77" s="4">
        <f t="shared" si="23"/>
        <v>0.1351500004529953</v>
      </c>
      <c r="BT77" s="4">
        <f t="shared" si="23"/>
        <v>0.13520000129938126</v>
      </c>
      <c r="BU77" s="4">
        <f t="shared" si="23"/>
        <v>0.1351500004529953</v>
      </c>
      <c r="BV77" s="4">
        <f t="shared" si="23"/>
        <v>0.13530000299215317</v>
      </c>
      <c r="BW77" s="4">
        <f t="shared" si="23"/>
        <v>0.13539999723434448</v>
      </c>
      <c r="BX77" s="4">
        <f t="shared" si="23"/>
        <v>0.13575000315904617</v>
      </c>
      <c r="BY77" s="4">
        <f t="shared" si="23"/>
        <v>0.13579999655485153</v>
      </c>
      <c r="BZ77" s="4">
        <f t="shared" si="23"/>
        <v>0.13655000180006027</v>
      </c>
      <c r="CA77" s="4">
        <f t="shared" si="23"/>
        <v>0.13690000027418137</v>
      </c>
      <c r="CB77" s="4">
        <f t="shared" si="23"/>
        <v>0.13715000450611115</v>
      </c>
      <c r="CC77" s="4">
        <f t="shared" si="23"/>
        <v>0.13750000298023224</v>
      </c>
      <c r="CD77" s="4">
        <f t="shared" si="23"/>
        <v>0.13780000060796738</v>
      </c>
    </row>
    <row r="78" spans="1:82" x14ac:dyDescent="0.25">
      <c r="A78" t="s">
        <v>74</v>
      </c>
      <c r="B78" s="4">
        <f>AVERAGE(B58:B59)</f>
        <v>0.12919999659061432</v>
      </c>
      <c r="C78" s="4">
        <f t="shared" ref="C78:BN78" si="24">AVERAGE(C58:C59)</f>
        <v>0.12884999811649323</v>
      </c>
      <c r="D78" s="4">
        <f t="shared" si="24"/>
        <v>0.12815000116825104</v>
      </c>
      <c r="E78" s="4">
        <f t="shared" si="24"/>
        <v>0.12765000015497208</v>
      </c>
      <c r="F78" s="4">
        <f t="shared" si="24"/>
        <v>0.12719999998807907</v>
      </c>
      <c r="G78" s="4">
        <f t="shared" si="24"/>
        <v>0.12725000083446503</v>
      </c>
      <c r="H78" s="4">
        <f t="shared" si="24"/>
        <v>0.12824999541044235</v>
      </c>
      <c r="I78" s="4">
        <f t="shared" si="24"/>
        <v>0.12839999794960022</v>
      </c>
      <c r="J78" s="4">
        <f t="shared" si="24"/>
        <v>0.12965000420808792</v>
      </c>
      <c r="K78" s="4">
        <f t="shared" si="24"/>
        <v>0.13109999895095825</v>
      </c>
      <c r="L78" s="4">
        <f t="shared" si="24"/>
        <v>0.13205000013113022</v>
      </c>
      <c r="M78" s="4">
        <f t="shared" si="24"/>
        <v>0.13374999910593033</v>
      </c>
      <c r="N78" s="4">
        <f t="shared" si="24"/>
        <v>0.13534999638795853</v>
      </c>
      <c r="O78" s="4">
        <f t="shared" si="24"/>
        <v>0.13629999756813049</v>
      </c>
      <c r="P78" s="4">
        <f t="shared" si="24"/>
        <v>0.13709999620914459</v>
      </c>
      <c r="Q78" s="4">
        <f t="shared" si="24"/>
        <v>0.13735000044107437</v>
      </c>
      <c r="R78" s="4">
        <f t="shared" si="24"/>
        <v>0.13740000128746033</v>
      </c>
      <c r="S78" s="4">
        <f t="shared" si="24"/>
        <v>0.13695000112056732</v>
      </c>
      <c r="T78" s="4">
        <f t="shared" si="24"/>
        <v>0.13625000417232513</v>
      </c>
      <c r="U78" s="4">
        <f t="shared" si="24"/>
        <v>0.13560000061988831</v>
      </c>
      <c r="V78" s="4">
        <f t="shared" si="24"/>
        <v>0.13475000113248825</v>
      </c>
      <c r="W78" s="4">
        <f t="shared" si="24"/>
        <v>0.13394999504089355</v>
      </c>
      <c r="X78" s="4">
        <f t="shared" si="24"/>
        <v>0.13345000147819519</v>
      </c>
      <c r="Y78" s="4">
        <f t="shared" si="24"/>
        <v>0.13304999470710754</v>
      </c>
      <c r="Z78" s="4">
        <f t="shared" si="24"/>
        <v>0.13255000114440918</v>
      </c>
      <c r="AA78" s="4">
        <f t="shared" si="24"/>
        <v>0.13224999606609344</v>
      </c>
      <c r="AB78" s="4">
        <f t="shared" si="24"/>
        <v>0.13210000097751617</v>
      </c>
      <c r="AC78" s="4">
        <f t="shared" si="24"/>
        <v>0.13180000334978104</v>
      </c>
      <c r="AD78" s="4">
        <f t="shared" si="24"/>
        <v>0.13170000165700912</v>
      </c>
      <c r="AE78" s="4">
        <f t="shared" si="24"/>
        <v>0.13170000165700912</v>
      </c>
      <c r="AF78" s="4">
        <f t="shared" si="24"/>
        <v>0.13175000250339508</v>
      </c>
      <c r="AG78" s="4">
        <f t="shared" si="24"/>
        <v>0.13170000165700912</v>
      </c>
      <c r="AH78" s="4">
        <f t="shared" si="24"/>
        <v>0.1318499967455864</v>
      </c>
      <c r="AI78" s="4">
        <f t="shared" si="24"/>
        <v>0.13194999843835831</v>
      </c>
      <c r="AJ78" s="4">
        <f t="shared" si="24"/>
        <v>0.13189999759197235</v>
      </c>
      <c r="AK78" s="4">
        <f t="shared" si="24"/>
        <v>0.13189999759197235</v>
      </c>
      <c r="AL78" s="4">
        <f t="shared" si="24"/>
        <v>0.13205000013113022</v>
      </c>
      <c r="AM78" s="4">
        <f t="shared" si="24"/>
        <v>0.13215000182390213</v>
      </c>
      <c r="AN78" s="4">
        <f t="shared" si="24"/>
        <v>0.13224999606609344</v>
      </c>
      <c r="AO78" s="4">
        <f t="shared" si="24"/>
        <v>0.13239999860525131</v>
      </c>
      <c r="AP78" s="4">
        <f t="shared" si="24"/>
        <v>0.13250000029802322</v>
      </c>
      <c r="AQ78" s="4">
        <f t="shared" si="24"/>
        <v>0.13265000283718109</v>
      </c>
      <c r="AR78" s="4">
        <f t="shared" si="24"/>
        <v>0.13265000283718109</v>
      </c>
      <c r="AS78" s="4">
        <f t="shared" si="24"/>
        <v>0.13294999301433563</v>
      </c>
      <c r="AT78" s="4">
        <f t="shared" si="24"/>
        <v>0.1330999955534935</v>
      </c>
      <c r="AU78" s="4">
        <f t="shared" si="24"/>
        <v>0.13319999724626541</v>
      </c>
      <c r="AV78" s="4">
        <f t="shared" si="24"/>
        <v>0.13340000063180923</v>
      </c>
      <c r="AW78" s="4">
        <f t="shared" si="24"/>
        <v>0.13365000486373901</v>
      </c>
      <c r="AX78" s="4">
        <f t="shared" si="24"/>
        <v>0.13394999504089355</v>
      </c>
      <c r="AY78" s="4">
        <f t="shared" si="24"/>
        <v>0.13425000011920929</v>
      </c>
      <c r="AZ78" s="4">
        <f t="shared" si="24"/>
        <v>0.1343500018119812</v>
      </c>
      <c r="BA78" s="4">
        <f t="shared" si="24"/>
        <v>0.13464999943971634</v>
      </c>
      <c r="BB78" s="4">
        <f t="shared" si="24"/>
        <v>0.13525000214576721</v>
      </c>
      <c r="BC78" s="4">
        <f t="shared" si="24"/>
        <v>0.13564999401569366</v>
      </c>
      <c r="BD78" s="4">
        <f t="shared" si="24"/>
        <v>0.13599999994039536</v>
      </c>
      <c r="BE78" s="4">
        <f t="shared" si="24"/>
        <v>0.13620000332593918</v>
      </c>
      <c r="BF78" s="4">
        <f t="shared" si="24"/>
        <v>0.13679999858140945</v>
      </c>
      <c r="BG78" s="4">
        <f t="shared" si="24"/>
        <v>0.13739999383687973</v>
      </c>
      <c r="BH78" s="4">
        <f t="shared" si="24"/>
        <v>0.13795000314712524</v>
      </c>
      <c r="BI78" s="4">
        <f t="shared" si="24"/>
        <v>0.13819999992847443</v>
      </c>
      <c r="BJ78" s="4">
        <f t="shared" si="24"/>
        <v>0.13829999417066574</v>
      </c>
      <c r="BK78" s="4">
        <f t="shared" si="24"/>
        <v>0.13854999840259552</v>
      </c>
      <c r="BL78" s="4">
        <f t="shared" si="24"/>
        <v>0.1388000026345253</v>
      </c>
      <c r="BM78" s="4">
        <f t="shared" si="24"/>
        <v>0.13899999856948853</v>
      </c>
      <c r="BN78" s="4">
        <f t="shared" si="24"/>
        <v>0.13899999856948853</v>
      </c>
      <c r="BO78" s="4">
        <f t="shared" ref="BO78:CD78" si="25">AVERAGE(BO58:BO59)</f>
        <v>0.13910000026226044</v>
      </c>
      <c r="BP78" s="4">
        <f t="shared" si="25"/>
        <v>0.13915000110864639</v>
      </c>
      <c r="BQ78" s="4">
        <f t="shared" si="25"/>
        <v>0.13920000195503235</v>
      </c>
      <c r="BR78" s="4">
        <f t="shared" si="25"/>
        <v>0.13920000195503235</v>
      </c>
      <c r="BS78" s="4">
        <f t="shared" si="25"/>
        <v>0.13915000110864639</v>
      </c>
      <c r="BT78" s="4">
        <f t="shared" si="25"/>
        <v>0.13915000110864639</v>
      </c>
      <c r="BU78" s="4">
        <f t="shared" si="25"/>
        <v>0.13910000026226044</v>
      </c>
      <c r="BV78" s="4">
        <f t="shared" si="25"/>
        <v>0.13929999619722366</v>
      </c>
      <c r="BW78" s="4">
        <f t="shared" si="25"/>
        <v>0.13944999873638153</v>
      </c>
      <c r="BX78" s="4">
        <f t="shared" si="25"/>
        <v>0.13955000042915344</v>
      </c>
      <c r="BY78" s="4">
        <f t="shared" si="25"/>
        <v>0.13980000466108322</v>
      </c>
      <c r="BZ78" s="4">
        <f t="shared" si="25"/>
        <v>0.14050000160932541</v>
      </c>
      <c r="CA78" s="4">
        <f t="shared" si="25"/>
        <v>0.1408500000834465</v>
      </c>
      <c r="CB78" s="4">
        <f t="shared" si="25"/>
        <v>0.14109999686479568</v>
      </c>
      <c r="CC78" s="4">
        <f t="shared" si="25"/>
        <v>0.14140000194311142</v>
      </c>
      <c r="CD78" s="4">
        <f t="shared" si="25"/>
        <v>0.14160000532865524</v>
      </c>
    </row>
    <row r="79" spans="1:82" x14ac:dyDescent="0.25">
      <c r="A79" t="s">
        <v>73</v>
      </c>
      <c r="B79" s="4">
        <f>AVERAGE(B46:B47)</f>
        <v>0.1468999981880188</v>
      </c>
      <c r="C79" s="4">
        <f t="shared" ref="C79:BN79" si="26">AVERAGE(C46:C47)</f>
        <v>0.14725000411272049</v>
      </c>
      <c r="D79" s="4">
        <f t="shared" si="26"/>
        <v>0.14810000360012054</v>
      </c>
      <c r="E79" s="4">
        <f t="shared" si="26"/>
        <v>0.14959999918937683</v>
      </c>
      <c r="F79" s="4">
        <f t="shared" si="26"/>
        <v>0.15145000070333481</v>
      </c>
      <c r="G79" s="4">
        <f t="shared" si="26"/>
        <v>0.15474999696016312</v>
      </c>
      <c r="H79" s="4">
        <f t="shared" si="26"/>
        <v>0.16040000319480896</v>
      </c>
      <c r="I79" s="4">
        <f t="shared" si="26"/>
        <v>0.16409999877214432</v>
      </c>
      <c r="J79" s="4">
        <f t="shared" si="26"/>
        <v>0.17010000348091125</v>
      </c>
      <c r="K79" s="4">
        <f t="shared" si="26"/>
        <v>0.17880000174045563</v>
      </c>
      <c r="L79" s="4">
        <f t="shared" si="26"/>
        <v>0.18575000017881393</v>
      </c>
      <c r="M79" s="4">
        <f t="shared" si="26"/>
        <v>0.19305000454187393</v>
      </c>
      <c r="N79" s="4">
        <f t="shared" si="26"/>
        <v>0.19995000213384628</v>
      </c>
      <c r="O79" s="4">
        <f t="shared" si="26"/>
        <v>0.20374999940395355</v>
      </c>
      <c r="P79" s="4">
        <f t="shared" si="26"/>
        <v>0.20530000329017639</v>
      </c>
      <c r="Q79" s="4">
        <f t="shared" si="26"/>
        <v>0.20270000398159027</v>
      </c>
      <c r="R79" s="4">
        <f t="shared" si="26"/>
        <v>0.19869999587535858</v>
      </c>
      <c r="S79" s="4">
        <f t="shared" si="26"/>
        <v>0.19079999625682831</v>
      </c>
      <c r="T79" s="4">
        <f t="shared" si="26"/>
        <v>0.18124999850988388</v>
      </c>
      <c r="U79" s="4">
        <f t="shared" si="26"/>
        <v>0.17145000398159027</v>
      </c>
      <c r="V79" s="4">
        <f t="shared" si="26"/>
        <v>0.16090000420808792</v>
      </c>
      <c r="W79" s="4">
        <f t="shared" si="26"/>
        <v>0.15064999461174011</v>
      </c>
      <c r="X79" s="4">
        <f t="shared" si="26"/>
        <v>0.14214999973773956</v>
      </c>
      <c r="Y79" s="4">
        <f t="shared" si="26"/>
        <v>0.13425000011920929</v>
      </c>
      <c r="Z79" s="4">
        <f t="shared" si="26"/>
        <v>0.12685000151395798</v>
      </c>
      <c r="AA79" s="4">
        <f t="shared" si="26"/>
        <v>0.1200999990105629</v>
      </c>
      <c r="AB79" s="4">
        <f t="shared" si="26"/>
        <v>0.1140500009059906</v>
      </c>
      <c r="AC79" s="4">
        <f t="shared" si="26"/>
        <v>0.11084999889135361</v>
      </c>
      <c r="AD79" s="4">
        <f t="shared" si="26"/>
        <v>0.10494999960064888</v>
      </c>
      <c r="AE79" s="4">
        <f t="shared" si="26"/>
        <v>0.10130000114440918</v>
      </c>
      <c r="AF79" s="4">
        <f t="shared" si="26"/>
        <v>9.8299998790025711E-2</v>
      </c>
      <c r="AG79" s="4">
        <f t="shared" si="26"/>
        <v>9.5300000160932541E-2</v>
      </c>
      <c r="AH79" s="4">
        <f t="shared" si="26"/>
        <v>9.2300001531839371E-2</v>
      </c>
      <c r="AI79" s="4">
        <f t="shared" si="26"/>
        <v>8.9350000023841858E-2</v>
      </c>
      <c r="AJ79" s="4">
        <f t="shared" si="26"/>
        <v>8.6650002747774124E-2</v>
      </c>
      <c r="AK79" s="4">
        <f t="shared" si="26"/>
        <v>8.3699997514486313E-2</v>
      </c>
      <c r="AL79" s="4">
        <f t="shared" si="26"/>
        <v>8.1650000065565109E-2</v>
      </c>
      <c r="AM79" s="4">
        <f t="shared" si="26"/>
        <v>7.9399999231100082E-2</v>
      </c>
      <c r="AN79" s="4">
        <f t="shared" si="26"/>
        <v>7.7100001275539398E-2</v>
      </c>
      <c r="AO79" s="4">
        <f t="shared" si="26"/>
        <v>7.5149998068809509E-2</v>
      </c>
      <c r="AP79" s="4">
        <f t="shared" si="26"/>
        <v>7.3100000619888306E-2</v>
      </c>
      <c r="AQ79" s="4">
        <f t="shared" si="26"/>
        <v>7.1299999952316284E-2</v>
      </c>
      <c r="AR79" s="4">
        <f t="shared" si="26"/>
        <v>6.9350000470876694E-2</v>
      </c>
      <c r="AS79" s="4">
        <f t="shared" si="26"/>
        <v>6.7499998956918716E-2</v>
      </c>
      <c r="AT79" s="4">
        <f t="shared" si="26"/>
        <v>6.5699998289346695E-2</v>
      </c>
      <c r="AU79" s="4">
        <f t="shared" si="26"/>
        <v>6.3999999314546585E-2</v>
      </c>
      <c r="AV79" s="4">
        <f t="shared" si="26"/>
        <v>6.2599997967481613E-2</v>
      </c>
      <c r="AW79" s="4">
        <f t="shared" si="26"/>
        <v>6.1049999669194221E-2</v>
      </c>
      <c r="AX79" s="4">
        <f t="shared" si="26"/>
        <v>5.9900000691413879E-2</v>
      </c>
      <c r="AY79" s="4">
        <f t="shared" si="26"/>
        <v>5.8800000697374344E-2</v>
      </c>
      <c r="AZ79" s="4">
        <f t="shared" si="26"/>
        <v>5.7749999687075615E-2</v>
      </c>
      <c r="BA79" s="4">
        <f t="shared" si="26"/>
        <v>5.6800000369548798E-2</v>
      </c>
      <c r="BB79" s="4">
        <f t="shared" si="26"/>
        <v>5.5999999865889549E-2</v>
      </c>
      <c r="BC79" s="4">
        <f t="shared" si="26"/>
        <v>5.5350000038743019E-2</v>
      </c>
      <c r="BD79" s="4">
        <f t="shared" si="26"/>
        <v>5.4700000211596489E-2</v>
      </c>
      <c r="BE79" s="4">
        <f t="shared" si="26"/>
        <v>5.4050000384449959E-2</v>
      </c>
      <c r="BF79" s="4">
        <f t="shared" si="26"/>
        <v>5.3600000217556953E-2</v>
      </c>
      <c r="BG79" s="4">
        <f t="shared" si="26"/>
        <v>5.3349999710917473E-2</v>
      </c>
      <c r="BH79" s="4">
        <f t="shared" si="26"/>
        <v>5.3150000050663948E-2</v>
      </c>
      <c r="BI79" s="4">
        <f t="shared" si="26"/>
        <v>5.260000005364418E-2</v>
      </c>
      <c r="BJ79" s="4">
        <f t="shared" si="26"/>
        <v>5.2149999886751175E-2</v>
      </c>
      <c r="BK79" s="4">
        <f t="shared" si="26"/>
        <v>5.1649998873472214E-2</v>
      </c>
      <c r="BL79" s="4">
        <f t="shared" si="26"/>
        <v>5.1100000739097595E-2</v>
      </c>
      <c r="BM79" s="4">
        <f t="shared" si="26"/>
        <v>5.0699999555945396E-2</v>
      </c>
      <c r="BN79" s="4">
        <f t="shared" si="26"/>
        <v>5.0350001081824303E-2</v>
      </c>
      <c r="BO79" s="4">
        <f t="shared" ref="BO79:CD79" si="27">AVERAGE(BO46:BO47)</f>
        <v>4.9599999561905861E-2</v>
      </c>
      <c r="BP79" s="4">
        <f t="shared" si="27"/>
        <v>4.9200000241398811E-2</v>
      </c>
      <c r="BQ79" s="4">
        <f t="shared" si="27"/>
        <v>4.8799999058246613E-2</v>
      </c>
      <c r="BR79" s="4">
        <f t="shared" si="27"/>
        <v>4.844999872148037E-2</v>
      </c>
      <c r="BS79" s="4">
        <f t="shared" si="27"/>
        <v>4.7949999570846558E-2</v>
      </c>
      <c r="BT79" s="4">
        <f t="shared" si="27"/>
        <v>4.7550000250339508E-2</v>
      </c>
      <c r="BU79" s="4">
        <f t="shared" si="27"/>
        <v>4.7100000083446503E-2</v>
      </c>
      <c r="BV79" s="4">
        <f t="shared" si="27"/>
        <v>4.6849999576807022E-2</v>
      </c>
      <c r="BW79" s="4">
        <f t="shared" si="27"/>
        <v>4.6649999916553497E-2</v>
      </c>
      <c r="BX79" s="4">
        <f t="shared" si="27"/>
        <v>4.6399999409914017E-2</v>
      </c>
      <c r="BY79" s="4">
        <f t="shared" si="27"/>
        <v>4.6449998393654823E-2</v>
      </c>
      <c r="BZ79" s="4">
        <f t="shared" si="27"/>
        <v>4.6850001439452171E-2</v>
      </c>
      <c r="CA79" s="4">
        <f t="shared" si="27"/>
        <v>4.700000025331974E-2</v>
      </c>
      <c r="CB79" s="4">
        <f t="shared" si="27"/>
        <v>4.700000025331974E-2</v>
      </c>
      <c r="CC79" s="4">
        <f t="shared" si="27"/>
        <v>4.7049999237060547E-2</v>
      </c>
      <c r="CD79" s="4">
        <f t="shared" si="27"/>
        <v>4.700000025331974E-2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0"/>
  <sheetViews>
    <sheetView topLeftCell="A64" workbookViewId="0">
      <selection activeCell="D91" sqref="D91"/>
    </sheetView>
  </sheetViews>
  <sheetFormatPr defaultRowHeight="15" x14ac:dyDescent="0.25"/>
  <sheetData>
    <row r="1" spans="1:9" x14ac:dyDescent="0.25">
      <c r="A1" t="s">
        <v>0</v>
      </c>
      <c r="E1" t="s">
        <v>1</v>
      </c>
    </row>
    <row r="2" spans="1:9" x14ac:dyDescent="0.25">
      <c r="A2" t="s">
        <v>2</v>
      </c>
      <c r="E2" t="s">
        <v>3</v>
      </c>
      <c r="I2" t="s">
        <v>4</v>
      </c>
    </row>
    <row r="3" spans="1:9" x14ac:dyDescent="0.25">
      <c r="A3" t="s">
        <v>5</v>
      </c>
      <c r="E3" t="s">
        <v>6</v>
      </c>
    </row>
    <row r="5" spans="1:9" x14ac:dyDescent="0.25">
      <c r="A5" t="s">
        <v>7</v>
      </c>
      <c r="B5" s="1">
        <v>44835</v>
      </c>
    </row>
    <row r="6" spans="1:9" x14ac:dyDescent="0.25">
      <c r="A6" t="s">
        <v>8</v>
      </c>
      <c r="B6" s="2" t="s">
        <v>105</v>
      </c>
    </row>
    <row r="9" spans="1:9" x14ac:dyDescent="0.25">
      <c r="A9" t="s">
        <v>10</v>
      </c>
      <c r="E9" t="s">
        <v>11</v>
      </c>
    </row>
    <row r="10" spans="1:9" x14ac:dyDescent="0.25">
      <c r="A10" t="s">
        <v>12</v>
      </c>
      <c r="E10" t="s">
        <v>13</v>
      </c>
    </row>
    <row r="11" spans="1:9" x14ac:dyDescent="0.25">
      <c r="A11" t="s">
        <v>14</v>
      </c>
      <c r="E11" t="s">
        <v>15</v>
      </c>
    </row>
    <row r="12" spans="1:9" x14ac:dyDescent="0.25">
      <c r="A12" t="s">
        <v>16</v>
      </c>
    </row>
    <row r="15" spans="1:9" x14ac:dyDescent="0.25">
      <c r="A15" t="s">
        <v>77</v>
      </c>
    </row>
    <row r="16" spans="1:9" x14ac:dyDescent="0.25">
      <c r="A16" t="s">
        <v>18</v>
      </c>
      <c r="E16" t="s">
        <v>19</v>
      </c>
    </row>
    <row r="17" spans="1:6" x14ac:dyDescent="0.25">
      <c r="A17" t="s">
        <v>78</v>
      </c>
      <c r="E17">
        <v>519</v>
      </c>
      <c r="F17" t="s">
        <v>21</v>
      </c>
    </row>
    <row r="18" spans="1:6" x14ac:dyDescent="0.25">
      <c r="A18" t="s">
        <v>79</v>
      </c>
      <c r="E18">
        <v>9</v>
      </c>
      <c r="F18" t="s">
        <v>21</v>
      </c>
    </row>
    <row r="19" spans="1:6" x14ac:dyDescent="0.25">
      <c r="A19" t="s">
        <v>29</v>
      </c>
      <c r="E19">
        <v>25</v>
      </c>
    </row>
    <row r="20" spans="1:6" x14ac:dyDescent="0.25">
      <c r="A20" t="s">
        <v>30</v>
      </c>
      <c r="E20">
        <v>0</v>
      </c>
      <c r="F20" t="s">
        <v>31</v>
      </c>
    </row>
    <row r="21" spans="1:6" x14ac:dyDescent="0.25">
      <c r="A21" t="s">
        <v>32</v>
      </c>
      <c r="E21" t="s">
        <v>80</v>
      </c>
    </row>
    <row r="22" spans="1:6" x14ac:dyDescent="0.25">
      <c r="A22" t="s">
        <v>34</v>
      </c>
      <c r="B22" s="2" t="s">
        <v>106</v>
      </c>
    </row>
    <row r="24" spans="1:6" x14ac:dyDescent="0.25">
      <c r="B24" t="s">
        <v>107</v>
      </c>
    </row>
    <row r="25" spans="1:6" x14ac:dyDescent="0.25">
      <c r="A25" s="3" t="s">
        <v>81</v>
      </c>
      <c r="B25" s="3">
        <v>9</v>
      </c>
      <c r="C25" s="3">
        <v>10</v>
      </c>
      <c r="D25" s="3">
        <v>11</v>
      </c>
      <c r="E25" s="3">
        <v>12</v>
      </c>
    </row>
    <row r="26" spans="1:6" x14ac:dyDescent="0.25">
      <c r="A26" s="3" t="s">
        <v>82</v>
      </c>
      <c r="B26">
        <v>0.14399999380111694</v>
      </c>
      <c r="C26">
        <v>0.13580000400543213</v>
      </c>
      <c r="D26">
        <v>0.13899999856948853</v>
      </c>
      <c r="E26">
        <v>0.14280000329017639</v>
      </c>
    </row>
    <row r="27" spans="1:6" x14ac:dyDescent="0.25">
      <c r="A27" s="3" t="s">
        <v>83</v>
      </c>
      <c r="D27">
        <v>0.13840000331401825</v>
      </c>
      <c r="E27">
        <v>0.1421000063419342</v>
      </c>
    </row>
    <row r="28" spans="1:6" x14ac:dyDescent="0.25">
      <c r="A28" s="3" t="s">
        <v>84</v>
      </c>
      <c r="B28">
        <v>0.2020999938249588</v>
      </c>
      <c r="C28">
        <v>0.19859999418258667</v>
      </c>
      <c r="D28">
        <v>0.1421000063419342</v>
      </c>
      <c r="E28">
        <v>0.14759999513626099</v>
      </c>
    </row>
    <row r="29" spans="1:6" x14ac:dyDescent="0.25">
      <c r="A29" s="3" t="s">
        <v>85</v>
      </c>
      <c r="B29">
        <v>0.14669999480247498</v>
      </c>
      <c r="C29">
        <v>0.15019999444484711</v>
      </c>
      <c r="D29">
        <v>0.20260000228881836</v>
      </c>
      <c r="E29">
        <v>0.19670000672340393</v>
      </c>
    </row>
    <row r="30" spans="1:6" x14ac:dyDescent="0.25">
      <c r="A30" s="3" t="s">
        <v>86</v>
      </c>
      <c r="B30">
        <v>0.13889999687671661</v>
      </c>
      <c r="C30">
        <v>0.14280000329017639</v>
      </c>
      <c r="D30">
        <v>0.1500999927520752</v>
      </c>
      <c r="E30">
        <v>0.14720000326633453</v>
      </c>
    </row>
    <row r="31" spans="1:6" x14ac:dyDescent="0.25">
      <c r="A31" s="3" t="s">
        <v>87</v>
      </c>
      <c r="B31">
        <v>0.14010000228881836</v>
      </c>
      <c r="C31">
        <v>0.14010000228881836</v>
      </c>
      <c r="D31">
        <v>0.14030000567436218</v>
      </c>
      <c r="E31">
        <v>0.1387999951839447</v>
      </c>
    </row>
    <row r="32" spans="1:6" x14ac:dyDescent="0.25">
      <c r="A32" s="3" t="s">
        <v>88</v>
      </c>
      <c r="B32">
        <v>0.14129999279975891</v>
      </c>
      <c r="C32">
        <v>0.14560000598430634</v>
      </c>
      <c r="D32">
        <v>0.14659999310970306</v>
      </c>
      <c r="E32">
        <v>0.14120000600814819</v>
      </c>
    </row>
    <row r="33" spans="1:6" x14ac:dyDescent="0.25">
      <c r="A33" s="3" t="s">
        <v>89</v>
      </c>
      <c r="B33">
        <v>0.14380000531673431</v>
      </c>
      <c r="C33">
        <v>0.14399999380111694</v>
      </c>
    </row>
    <row r="37" spans="1:6" x14ac:dyDescent="0.25">
      <c r="A37" t="s">
        <v>68</v>
      </c>
      <c r="B37" s="2" t="s">
        <v>108</v>
      </c>
    </row>
    <row r="42" spans="1:6" x14ac:dyDescent="0.25">
      <c r="A42" t="s">
        <v>90</v>
      </c>
    </row>
    <row r="43" spans="1:6" x14ac:dyDescent="0.25">
      <c r="A43" t="s">
        <v>18</v>
      </c>
      <c r="E43" t="s">
        <v>19</v>
      </c>
    </row>
    <row r="44" spans="1:6" x14ac:dyDescent="0.25">
      <c r="A44" t="s">
        <v>78</v>
      </c>
      <c r="E44">
        <v>615</v>
      </c>
      <c r="F44" t="s">
        <v>21</v>
      </c>
    </row>
    <row r="45" spans="1:6" x14ac:dyDescent="0.25">
      <c r="A45" t="s">
        <v>79</v>
      </c>
      <c r="E45">
        <v>9</v>
      </c>
      <c r="F45" t="s">
        <v>21</v>
      </c>
    </row>
    <row r="46" spans="1:6" x14ac:dyDescent="0.25">
      <c r="A46" t="s">
        <v>29</v>
      </c>
      <c r="E46">
        <v>25</v>
      </c>
    </row>
    <row r="47" spans="1:6" x14ac:dyDescent="0.25">
      <c r="A47" t="s">
        <v>30</v>
      </c>
      <c r="E47">
        <v>0</v>
      </c>
      <c r="F47" t="s">
        <v>31</v>
      </c>
    </row>
    <row r="48" spans="1:6" x14ac:dyDescent="0.25">
      <c r="A48" t="s">
        <v>32</v>
      </c>
      <c r="E48" t="s">
        <v>80</v>
      </c>
    </row>
    <row r="49" spans="1:5" x14ac:dyDescent="0.25">
      <c r="A49" t="s">
        <v>34</v>
      </c>
      <c r="B49" s="2" t="s">
        <v>109</v>
      </c>
    </row>
    <row r="51" spans="1:5" x14ac:dyDescent="0.25">
      <c r="B51" t="s">
        <v>107</v>
      </c>
    </row>
    <row r="52" spans="1:5" x14ac:dyDescent="0.25">
      <c r="A52" s="3" t="s">
        <v>81</v>
      </c>
      <c r="B52" s="3">
        <v>9</v>
      </c>
      <c r="C52" s="3">
        <v>10</v>
      </c>
      <c r="D52" s="3">
        <v>11</v>
      </c>
      <c r="E52" s="3">
        <v>12</v>
      </c>
    </row>
    <row r="53" spans="1:5" x14ac:dyDescent="0.25">
      <c r="A53" s="3" t="s">
        <v>82</v>
      </c>
      <c r="B53">
        <v>0.13019999861717224</v>
      </c>
      <c r="C53">
        <v>0.12860000133514404</v>
      </c>
      <c r="D53">
        <v>0.12919999659061432</v>
      </c>
      <c r="E53">
        <v>0.13400000333786011</v>
      </c>
    </row>
    <row r="54" spans="1:5" x14ac:dyDescent="0.25">
      <c r="A54" s="3" t="s">
        <v>83</v>
      </c>
      <c r="D54">
        <v>0.13030000030994415</v>
      </c>
      <c r="E54">
        <v>0.13160000741481781</v>
      </c>
    </row>
    <row r="55" spans="1:5" x14ac:dyDescent="0.25">
      <c r="A55" s="3" t="s">
        <v>84</v>
      </c>
      <c r="B55">
        <v>9.0300001204013824E-2</v>
      </c>
      <c r="C55">
        <v>9.0700000524520874E-2</v>
      </c>
      <c r="D55">
        <v>0.13349999487400055</v>
      </c>
      <c r="E55">
        <v>0.13490000367164612</v>
      </c>
    </row>
    <row r="56" spans="1:5" x14ac:dyDescent="0.25">
      <c r="A56" s="3" t="s">
        <v>85</v>
      </c>
      <c r="B56">
        <v>0.13969999551773071</v>
      </c>
      <c r="C56">
        <v>0.14180000126361847</v>
      </c>
      <c r="D56">
        <v>9.3000002205371857E-2</v>
      </c>
      <c r="E56">
        <v>9.1600000858306885E-2</v>
      </c>
    </row>
    <row r="57" spans="1:5" x14ac:dyDescent="0.25">
      <c r="A57" s="3" t="s">
        <v>86</v>
      </c>
      <c r="B57">
        <v>0.12919999659061432</v>
      </c>
      <c r="C57">
        <v>0.13130000233650208</v>
      </c>
      <c r="D57">
        <v>0.13950000703334808</v>
      </c>
      <c r="E57">
        <v>0.13850000500679016</v>
      </c>
    </row>
    <row r="58" spans="1:5" x14ac:dyDescent="0.25">
      <c r="A58" s="3" t="s">
        <v>87</v>
      </c>
      <c r="B58">
        <v>0.12790000438690186</v>
      </c>
      <c r="C58">
        <v>0.13089999556541443</v>
      </c>
      <c r="D58">
        <v>0.13130000233650208</v>
      </c>
      <c r="E58">
        <v>0.12960000336170197</v>
      </c>
    </row>
    <row r="59" spans="1:5" x14ac:dyDescent="0.25">
      <c r="A59" s="3" t="s">
        <v>88</v>
      </c>
      <c r="B59">
        <v>0.12680000066757202</v>
      </c>
      <c r="C59">
        <v>0.13220000267028809</v>
      </c>
      <c r="D59">
        <v>0.13359999656677246</v>
      </c>
      <c r="E59">
        <v>0.13040000200271606</v>
      </c>
    </row>
    <row r="60" spans="1:5" x14ac:dyDescent="0.25">
      <c r="A60" s="3" t="s">
        <v>89</v>
      </c>
      <c r="B60">
        <v>0.13230000436306</v>
      </c>
      <c r="C60">
        <v>0.13160000741481781</v>
      </c>
    </row>
    <row r="64" spans="1:5" x14ac:dyDescent="0.25">
      <c r="A64" t="s">
        <v>68</v>
      </c>
      <c r="B64" s="2" t="s">
        <v>110</v>
      </c>
    </row>
    <row r="65" spans="1:5" x14ac:dyDescent="0.25">
      <c r="A65" t="s">
        <v>152</v>
      </c>
    </row>
    <row r="66" spans="1:5" x14ac:dyDescent="0.25">
      <c r="A66" s="3" t="s">
        <v>81</v>
      </c>
      <c r="B66" s="3">
        <v>9</v>
      </c>
      <c r="C66" s="3">
        <v>10</v>
      </c>
      <c r="D66" s="3">
        <v>11</v>
      </c>
      <c r="E66" s="3">
        <v>12</v>
      </c>
    </row>
    <row r="67" spans="1:5" x14ac:dyDescent="0.25">
      <c r="A67" s="3" t="s">
        <v>82</v>
      </c>
      <c r="B67" s="4">
        <f>B53/B26</f>
        <v>0.90416669598608235</v>
      </c>
      <c r="C67" s="4">
        <f t="shared" ref="C67:E67" si="0">C53/C26</f>
        <v>0.94698083609776562</v>
      </c>
      <c r="D67" s="4">
        <f t="shared" si="0"/>
        <v>0.9294963879156084</v>
      </c>
      <c r="E67" s="4">
        <f t="shared" si="0"/>
        <v>0.93837535189383525</v>
      </c>
    </row>
    <row r="68" spans="1:5" x14ac:dyDescent="0.25">
      <c r="A68" s="3" t="s">
        <v>83</v>
      </c>
      <c r="B68" s="4"/>
      <c r="C68" s="4"/>
      <c r="D68" s="4">
        <f t="shared" ref="B68:E74" si="1">D54/D27</f>
        <v>0.94147396813498729</v>
      </c>
      <c r="E68" s="4">
        <f t="shared" si="1"/>
        <v>0.92610838523222638</v>
      </c>
    </row>
    <row r="69" spans="1:5" x14ac:dyDescent="0.25">
      <c r="A69" s="3" t="s">
        <v>84</v>
      </c>
      <c r="B69" s="4">
        <f t="shared" si="1"/>
        <v>0.44680853024777289</v>
      </c>
      <c r="C69" s="4">
        <f t="shared" si="1"/>
        <v>0.45669689416573755</v>
      </c>
      <c r="D69" s="4">
        <f t="shared" si="1"/>
        <v>0.93947916196963766</v>
      </c>
      <c r="E69" s="4">
        <f t="shared" si="1"/>
        <v>0.91395669455889528</v>
      </c>
    </row>
    <row r="70" spans="1:5" x14ac:dyDescent="0.25">
      <c r="A70" s="3" t="s">
        <v>85</v>
      </c>
      <c r="B70" s="4">
        <f t="shared" si="1"/>
        <v>0.95228357510053463</v>
      </c>
      <c r="C70" s="4">
        <f t="shared" si="1"/>
        <v>0.94407461057321751</v>
      </c>
      <c r="D70" s="4">
        <f t="shared" si="1"/>
        <v>0.4590325822049835</v>
      </c>
      <c r="E70" s="4">
        <f t="shared" si="1"/>
        <v>0.46568377085575391</v>
      </c>
    </row>
    <row r="71" spans="1:5" x14ac:dyDescent="0.25">
      <c r="A71" s="3" t="s">
        <v>86</v>
      </c>
      <c r="B71" s="4">
        <f t="shared" si="1"/>
        <v>0.93016558312300235</v>
      </c>
      <c r="C71" s="4">
        <f t="shared" si="1"/>
        <v>0.91946778229195303</v>
      </c>
      <c r="D71" s="4">
        <f t="shared" si="1"/>
        <v>0.92938050479299195</v>
      </c>
      <c r="E71" s="4">
        <f t="shared" si="1"/>
        <v>0.94089675226566993</v>
      </c>
    </row>
    <row r="72" spans="1:5" x14ac:dyDescent="0.25">
      <c r="A72" s="3" t="s">
        <v>87</v>
      </c>
      <c r="B72" s="4">
        <f t="shared" si="1"/>
        <v>0.91291935972444871</v>
      </c>
      <c r="C72" s="4">
        <f t="shared" si="1"/>
        <v>0.93433257264023473</v>
      </c>
      <c r="D72" s="4">
        <f t="shared" si="1"/>
        <v>0.93585172506158543</v>
      </c>
      <c r="E72" s="4">
        <f t="shared" si="1"/>
        <v>0.93371763586842749</v>
      </c>
    </row>
    <row r="73" spans="1:5" x14ac:dyDescent="0.25">
      <c r="A73" s="3" t="s">
        <v>88</v>
      </c>
      <c r="B73" s="4">
        <f t="shared" si="1"/>
        <v>0.89738150834349062</v>
      </c>
      <c r="C73" s="4">
        <f t="shared" si="1"/>
        <v>0.90796701398856683</v>
      </c>
      <c r="D73" s="4">
        <f t="shared" si="1"/>
        <v>0.91132334819959715</v>
      </c>
      <c r="E73" s="4">
        <f t="shared" si="1"/>
        <v>0.92351272276285246</v>
      </c>
    </row>
    <row r="74" spans="1:5" x14ac:dyDescent="0.25">
      <c r="A74" s="3" t="s">
        <v>89</v>
      </c>
      <c r="B74" s="4">
        <f t="shared" si="1"/>
        <v>0.92002781273655465</v>
      </c>
      <c r="C74" s="4">
        <f t="shared" si="1"/>
        <v>0.91388897972158833</v>
      </c>
      <c r="D74" s="4"/>
      <c r="E74" s="4"/>
    </row>
    <row r="75" spans="1:5" x14ac:dyDescent="0.25">
      <c r="D75" s="4"/>
      <c r="E75" s="4"/>
    </row>
    <row r="76" spans="1:5" x14ac:dyDescent="0.25">
      <c r="A76" s="5" t="s">
        <v>91</v>
      </c>
      <c r="B76" t="s">
        <v>149</v>
      </c>
      <c r="C76" t="s">
        <v>154</v>
      </c>
    </row>
    <row r="77" spans="1:5" x14ac:dyDescent="0.25">
      <c r="A77" s="5" t="s">
        <v>70</v>
      </c>
      <c r="B77" s="4">
        <f>AVERAGE(B67:C67)</f>
        <v>0.92557376604192398</v>
      </c>
      <c r="C77" s="4">
        <f>_xlfn.STDEV.S(B67:C67)</f>
        <v>3.0274168803642212E-2</v>
      </c>
    </row>
    <row r="78" spans="1:5" x14ac:dyDescent="0.25">
      <c r="A78" s="5" t="s">
        <v>92</v>
      </c>
      <c r="B78" s="4">
        <f>AVERAGE(B69:C69)</f>
        <v>0.45175271220675522</v>
      </c>
      <c r="C78" s="4">
        <f>_xlfn.STDEV.S(B69:C69)</f>
        <v>6.9921291812331888E-3</v>
      </c>
    </row>
    <row r="79" spans="1:5" x14ac:dyDescent="0.25">
      <c r="A79" t="s">
        <v>93</v>
      </c>
      <c r="B79" s="4">
        <f t="shared" ref="B79:B83" si="2">AVERAGE(B70:C70)</f>
        <v>0.94817909283687607</v>
      </c>
      <c r="C79" s="4">
        <f t="shared" ref="C79:C83" si="3">_xlfn.STDEV.S(B70:C70)</f>
        <v>5.8046144837857576E-3</v>
      </c>
    </row>
    <row r="80" spans="1:5" x14ac:dyDescent="0.25">
      <c r="A80" t="s">
        <v>94</v>
      </c>
      <c r="B80" s="4">
        <f t="shared" si="2"/>
        <v>0.92481668270747774</v>
      </c>
      <c r="C80" s="4">
        <f t="shared" si="3"/>
        <v>7.564487511418058E-3</v>
      </c>
    </row>
    <row r="81" spans="1:3" x14ac:dyDescent="0.25">
      <c r="A81" t="s">
        <v>95</v>
      </c>
      <c r="B81" s="4">
        <f t="shared" si="2"/>
        <v>0.92362596618234172</v>
      </c>
      <c r="C81" s="4">
        <f t="shared" si="3"/>
        <v>1.5141428059743656E-2</v>
      </c>
    </row>
    <row r="82" spans="1:3" x14ac:dyDescent="0.25">
      <c r="A82" t="s">
        <v>96</v>
      </c>
      <c r="B82" s="4">
        <f t="shared" si="2"/>
        <v>0.90267426116602878</v>
      </c>
      <c r="C82" s="4">
        <f t="shared" si="3"/>
        <v>7.485082823921867E-3</v>
      </c>
    </row>
    <row r="83" spans="1:3" x14ac:dyDescent="0.25">
      <c r="A83" t="s">
        <v>97</v>
      </c>
      <c r="B83" s="4">
        <f t="shared" si="2"/>
        <v>0.91695839622907149</v>
      </c>
      <c r="C83" s="4">
        <f t="shared" si="3"/>
        <v>4.3408104534545409E-3</v>
      </c>
    </row>
    <row r="84" spans="1:3" x14ac:dyDescent="0.25">
      <c r="A84" t="s">
        <v>98</v>
      </c>
      <c r="B84" s="4">
        <f>AVERAGE(D67:E67)</f>
        <v>0.93393586990472177</v>
      </c>
      <c r="C84" s="4">
        <f>_xlfn.STDEV.S(D67:E67)</f>
        <v>6.2783756389152914E-3</v>
      </c>
    </row>
    <row r="85" spans="1:3" x14ac:dyDescent="0.25">
      <c r="A85" t="s">
        <v>99</v>
      </c>
      <c r="B85" s="4">
        <f>AVERAGE(D68:E68)</f>
        <v>0.93379117668360689</v>
      </c>
      <c r="C85" s="4">
        <f t="shared" ref="C85:C90" si="4">_xlfn.STDEV.S(D68:E68)</f>
        <v>1.0865107867426315E-2</v>
      </c>
    </row>
    <row r="86" spans="1:3" x14ac:dyDescent="0.25">
      <c r="A86" t="s">
        <v>100</v>
      </c>
      <c r="B86" s="4">
        <f t="shared" ref="B86:B90" si="5">AVERAGE(D69:E69)</f>
        <v>0.92671792826426647</v>
      </c>
      <c r="C86" s="4">
        <f t="shared" si="4"/>
        <v>1.8047109778748602E-2</v>
      </c>
    </row>
    <row r="87" spans="1:3" x14ac:dyDescent="0.25">
      <c r="A87" t="s">
        <v>101</v>
      </c>
      <c r="B87" s="4">
        <f t="shared" si="5"/>
        <v>0.4623581765303687</v>
      </c>
      <c r="C87" s="4">
        <f t="shared" si="4"/>
        <v>4.7031005979107617E-3</v>
      </c>
    </row>
    <row r="88" spans="1:3" x14ac:dyDescent="0.25">
      <c r="A88" t="s">
        <v>102</v>
      </c>
      <c r="B88" s="4">
        <f t="shared" si="5"/>
        <v>0.93513862852933094</v>
      </c>
      <c r="C88" s="4">
        <f t="shared" si="4"/>
        <v>8.1432166817530446E-3</v>
      </c>
    </row>
    <row r="89" spans="1:3" x14ac:dyDescent="0.25">
      <c r="A89" t="s">
        <v>103</v>
      </c>
      <c r="B89" s="4">
        <f t="shared" si="5"/>
        <v>0.9347846804650064</v>
      </c>
      <c r="C89" s="4">
        <f t="shared" si="4"/>
        <v>1.5090289401389072E-3</v>
      </c>
    </row>
    <row r="90" spans="1:3" x14ac:dyDescent="0.25">
      <c r="A90" t="s">
        <v>104</v>
      </c>
      <c r="B90" s="4">
        <f t="shared" si="5"/>
        <v>0.9174180354812248</v>
      </c>
      <c r="C90" s="4">
        <f t="shared" si="4"/>
        <v>8.6191894121006377E-3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0"/>
  <sheetViews>
    <sheetView topLeftCell="A57" zoomScale="70" zoomScaleNormal="70" workbookViewId="0">
      <selection activeCell="F76" sqref="F76:G76"/>
    </sheetView>
  </sheetViews>
  <sheetFormatPr defaultRowHeight="15" x14ac:dyDescent="0.25"/>
  <sheetData>
    <row r="1" spans="1:9" x14ac:dyDescent="0.25">
      <c r="A1" t="s">
        <v>0</v>
      </c>
      <c r="E1" t="s">
        <v>1</v>
      </c>
    </row>
    <row r="2" spans="1:9" x14ac:dyDescent="0.25">
      <c r="A2" t="s">
        <v>2</v>
      </c>
      <c r="E2" t="s">
        <v>3</v>
      </c>
      <c r="I2" t="s">
        <v>4</v>
      </c>
    </row>
    <row r="3" spans="1:9" x14ac:dyDescent="0.25">
      <c r="A3" t="s">
        <v>5</v>
      </c>
      <c r="E3" t="s">
        <v>6</v>
      </c>
    </row>
    <row r="5" spans="1:9" x14ac:dyDescent="0.25">
      <c r="A5" t="s">
        <v>7</v>
      </c>
      <c r="B5" s="1">
        <v>44835</v>
      </c>
    </row>
    <row r="6" spans="1:9" x14ac:dyDescent="0.25">
      <c r="A6" t="s">
        <v>8</v>
      </c>
      <c r="B6" s="2" t="s">
        <v>113</v>
      </c>
    </row>
    <row r="9" spans="1:9" x14ac:dyDescent="0.25">
      <c r="A9" t="s">
        <v>10</v>
      </c>
      <c r="E9" t="s">
        <v>11</v>
      </c>
    </row>
    <row r="10" spans="1:9" x14ac:dyDescent="0.25">
      <c r="A10" t="s">
        <v>12</v>
      </c>
      <c r="E10" t="s">
        <v>13</v>
      </c>
    </row>
    <row r="11" spans="1:9" x14ac:dyDescent="0.25">
      <c r="A11" t="s">
        <v>14</v>
      </c>
      <c r="E11" t="s">
        <v>15</v>
      </c>
    </row>
    <row r="12" spans="1:9" x14ac:dyDescent="0.25">
      <c r="A12" t="s">
        <v>16</v>
      </c>
    </row>
    <row r="15" spans="1:9" x14ac:dyDescent="0.25">
      <c r="A15" t="s">
        <v>77</v>
      </c>
    </row>
    <row r="16" spans="1:9" x14ac:dyDescent="0.25">
      <c r="A16" t="s">
        <v>18</v>
      </c>
      <c r="E16" t="s">
        <v>19</v>
      </c>
    </row>
    <row r="17" spans="1:9" x14ac:dyDescent="0.25">
      <c r="A17" t="s">
        <v>78</v>
      </c>
      <c r="E17">
        <v>519</v>
      </c>
      <c r="F17" t="s">
        <v>21</v>
      </c>
    </row>
    <row r="18" spans="1:9" x14ac:dyDescent="0.25">
      <c r="A18" t="s">
        <v>79</v>
      </c>
      <c r="E18">
        <v>9</v>
      </c>
      <c r="F18" t="s">
        <v>21</v>
      </c>
    </row>
    <row r="19" spans="1:9" x14ac:dyDescent="0.25">
      <c r="A19" t="s">
        <v>29</v>
      </c>
      <c r="E19">
        <v>25</v>
      </c>
    </row>
    <row r="20" spans="1:9" x14ac:dyDescent="0.25">
      <c r="A20" t="s">
        <v>30</v>
      </c>
      <c r="E20">
        <v>0</v>
      </c>
      <c r="F20" t="s">
        <v>31</v>
      </c>
    </row>
    <row r="21" spans="1:9" x14ac:dyDescent="0.25">
      <c r="A21" t="s">
        <v>32</v>
      </c>
      <c r="E21" t="s">
        <v>111</v>
      </c>
    </row>
    <row r="22" spans="1:9" x14ac:dyDescent="0.25">
      <c r="A22" t="s">
        <v>34</v>
      </c>
      <c r="B22" s="2" t="s">
        <v>114</v>
      </c>
    </row>
    <row r="24" spans="1:9" x14ac:dyDescent="0.25">
      <c r="B24" t="s">
        <v>115</v>
      </c>
    </row>
    <row r="25" spans="1:9" x14ac:dyDescent="0.25">
      <c r="A25" s="3" t="s">
        <v>81</v>
      </c>
      <c r="B25" s="3">
        <v>1</v>
      </c>
      <c r="C25" s="3">
        <v>2</v>
      </c>
      <c r="D25" s="3">
        <v>3</v>
      </c>
      <c r="E25" s="3">
        <v>4</v>
      </c>
      <c r="F25" s="3">
        <v>5</v>
      </c>
      <c r="G25" s="3">
        <v>6</v>
      </c>
      <c r="H25" s="3">
        <v>7</v>
      </c>
      <c r="I25" s="3">
        <v>8</v>
      </c>
    </row>
    <row r="26" spans="1:9" x14ac:dyDescent="0.25">
      <c r="A26" s="3" t="s">
        <v>82</v>
      </c>
      <c r="B26">
        <v>0.15049999952316284</v>
      </c>
      <c r="C26">
        <v>0.1476999968290329</v>
      </c>
      <c r="D26">
        <v>0.1648000031709671</v>
      </c>
      <c r="E26">
        <v>0.1574999988079071</v>
      </c>
      <c r="F26">
        <v>0.18680000305175781</v>
      </c>
      <c r="G26">
        <v>0.18060000240802765</v>
      </c>
      <c r="H26">
        <v>0.20440000295639038</v>
      </c>
      <c r="I26">
        <v>0.17700000107288361</v>
      </c>
    </row>
    <row r="27" spans="1:9" x14ac:dyDescent="0.25">
      <c r="A27" s="3" t="s">
        <v>83</v>
      </c>
      <c r="B27">
        <v>0.17299999296665192</v>
      </c>
      <c r="C27">
        <v>0.16969999670982361</v>
      </c>
      <c r="D27">
        <v>0.16349999606609344</v>
      </c>
      <c r="E27">
        <v>0.15489999949932098</v>
      </c>
      <c r="F27">
        <v>0.17460000514984131</v>
      </c>
      <c r="G27">
        <v>0.18250000476837158</v>
      </c>
      <c r="H27">
        <v>0.18119999766349792</v>
      </c>
      <c r="I27">
        <v>0.18109999597072601</v>
      </c>
    </row>
    <row r="28" spans="1:9" x14ac:dyDescent="0.25">
      <c r="A28" s="3" t="s">
        <v>84</v>
      </c>
      <c r="B28">
        <v>0.19259999692440033</v>
      </c>
      <c r="C28">
        <v>0.19020000100135803</v>
      </c>
      <c r="D28">
        <v>0.16809999942779541</v>
      </c>
      <c r="E28">
        <v>0.17399999499320984</v>
      </c>
      <c r="F28">
        <v>0.16920000314712524</v>
      </c>
      <c r="G28">
        <v>0.18780000507831573</v>
      </c>
      <c r="H28">
        <v>0.1753000020980835</v>
      </c>
      <c r="I28">
        <v>0.18199999630451202</v>
      </c>
    </row>
    <row r="29" spans="1:9" x14ac:dyDescent="0.25">
      <c r="A29" s="3" t="s">
        <v>85</v>
      </c>
      <c r="B29">
        <v>0.17900000512599945</v>
      </c>
      <c r="C29">
        <v>0.17479999363422394</v>
      </c>
      <c r="D29">
        <v>0.19210000336170197</v>
      </c>
      <c r="E29">
        <v>0.20219999551773071</v>
      </c>
      <c r="F29">
        <v>0.17020000517368317</v>
      </c>
      <c r="G29">
        <v>0.17689999938011169</v>
      </c>
      <c r="H29">
        <v>0.17489999532699585</v>
      </c>
      <c r="I29">
        <v>0.17380000650882721</v>
      </c>
    </row>
    <row r="30" spans="1:9" x14ac:dyDescent="0.25">
      <c r="A30" s="3" t="s">
        <v>86</v>
      </c>
      <c r="B30">
        <v>0.17149999737739563</v>
      </c>
      <c r="C30">
        <v>0.16449999809265137</v>
      </c>
      <c r="D30">
        <v>0.17919999361038208</v>
      </c>
      <c r="E30">
        <v>0.18330000340938568</v>
      </c>
      <c r="F30">
        <v>0.18109999597072601</v>
      </c>
      <c r="G30">
        <v>0.18449999392032623</v>
      </c>
    </row>
    <row r="31" spans="1:9" x14ac:dyDescent="0.25">
      <c r="A31" s="3" t="s">
        <v>87</v>
      </c>
      <c r="B31">
        <v>0.1809999942779541</v>
      </c>
      <c r="C31">
        <v>0.17049999535083771</v>
      </c>
      <c r="D31">
        <v>0.18060000240802765</v>
      </c>
      <c r="E31">
        <v>0.17209999263286591</v>
      </c>
      <c r="F31">
        <v>0.17399999499320984</v>
      </c>
      <c r="G31">
        <v>0.18209999799728394</v>
      </c>
    </row>
    <row r="32" spans="1:9" x14ac:dyDescent="0.25">
      <c r="A32" s="3" t="s">
        <v>88</v>
      </c>
      <c r="B32">
        <v>0.17280000448226929</v>
      </c>
      <c r="C32">
        <v>0.17870000004768372</v>
      </c>
      <c r="D32">
        <v>0.18389999866485596</v>
      </c>
      <c r="E32">
        <v>0.17659999430179596</v>
      </c>
      <c r="F32">
        <v>0.17569999396800995</v>
      </c>
      <c r="G32">
        <v>0.17720000445842743</v>
      </c>
    </row>
    <row r="33" spans="1:7" x14ac:dyDescent="0.25">
      <c r="A33" s="3" t="s">
        <v>89</v>
      </c>
      <c r="B33">
        <v>0.17030000686645508</v>
      </c>
      <c r="C33">
        <v>0.17980000376701355</v>
      </c>
      <c r="D33">
        <v>0.20149999856948853</v>
      </c>
      <c r="E33">
        <v>0.20379999279975891</v>
      </c>
      <c r="F33">
        <v>0.17550000548362732</v>
      </c>
      <c r="G33">
        <v>0.17380000650882721</v>
      </c>
    </row>
    <row r="37" spans="1:7" x14ac:dyDescent="0.25">
      <c r="A37" t="s">
        <v>68</v>
      </c>
      <c r="B37" s="2" t="s">
        <v>116</v>
      </c>
    </row>
    <row r="42" spans="1:7" x14ac:dyDescent="0.25">
      <c r="A42" t="s">
        <v>90</v>
      </c>
    </row>
    <row r="43" spans="1:7" x14ac:dyDescent="0.25">
      <c r="A43" t="s">
        <v>18</v>
      </c>
      <c r="E43" t="s">
        <v>19</v>
      </c>
    </row>
    <row r="44" spans="1:7" x14ac:dyDescent="0.25">
      <c r="A44" t="s">
        <v>78</v>
      </c>
      <c r="E44">
        <v>615</v>
      </c>
      <c r="F44" t="s">
        <v>21</v>
      </c>
    </row>
    <row r="45" spans="1:7" x14ac:dyDescent="0.25">
      <c r="A45" t="s">
        <v>79</v>
      </c>
      <c r="E45">
        <v>9</v>
      </c>
      <c r="F45" t="s">
        <v>21</v>
      </c>
    </row>
    <row r="46" spans="1:7" x14ac:dyDescent="0.25">
      <c r="A46" t="s">
        <v>29</v>
      </c>
      <c r="E46">
        <v>25</v>
      </c>
    </row>
    <row r="47" spans="1:7" x14ac:dyDescent="0.25">
      <c r="A47" t="s">
        <v>30</v>
      </c>
      <c r="E47">
        <v>0</v>
      </c>
      <c r="F47" t="s">
        <v>31</v>
      </c>
    </row>
    <row r="48" spans="1:7" x14ac:dyDescent="0.25">
      <c r="A48" t="s">
        <v>32</v>
      </c>
      <c r="E48" t="s">
        <v>111</v>
      </c>
    </row>
    <row r="49" spans="1:9" x14ac:dyDescent="0.25">
      <c r="A49" t="s">
        <v>34</v>
      </c>
      <c r="B49" s="2" t="s">
        <v>117</v>
      </c>
    </row>
    <row r="51" spans="1:9" x14ac:dyDescent="0.25">
      <c r="B51" t="s">
        <v>118</v>
      </c>
    </row>
    <row r="52" spans="1:9" x14ac:dyDescent="0.25">
      <c r="A52" s="3" t="s">
        <v>81</v>
      </c>
      <c r="B52" s="3">
        <v>1</v>
      </c>
      <c r="C52" s="3">
        <v>2</v>
      </c>
      <c r="D52" s="3">
        <v>3</v>
      </c>
      <c r="E52" s="3">
        <v>4</v>
      </c>
      <c r="F52" s="3">
        <v>5</v>
      </c>
      <c r="G52" s="3">
        <v>6</v>
      </c>
      <c r="H52" s="3">
        <v>7</v>
      </c>
      <c r="I52" s="3">
        <v>8</v>
      </c>
    </row>
    <row r="53" spans="1:9" x14ac:dyDescent="0.25">
      <c r="A53" s="3" t="s">
        <v>82</v>
      </c>
      <c r="B53">
        <v>0.11599999666213989</v>
      </c>
      <c r="C53">
        <v>0.11169999837875366</v>
      </c>
      <c r="D53">
        <v>0.13770000636577606</v>
      </c>
      <c r="E53">
        <v>0.13179999589920044</v>
      </c>
      <c r="F53">
        <v>0.19189999997615814</v>
      </c>
      <c r="G53">
        <v>0.18719999492168427</v>
      </c>
      <c r="H53">
        <v>9.3800000846385956E-2</v>
      </c>
      <c r="I53">
        <v>9.6799999475479126E-2</v>
      </c>
    </row>
    <row r="54" spans="1:9" x14ac:dyDescent="0.25">
      <c r="A54" s="3" t="s">
        <v>83</v>
      </c>
      <c r="B54">
        <v>0.1882999986410141</v>
      </c>
      <c r="C54">
        <v>0.18400000035762787</v>
      </c>
      <c r="D54">
        <v>0.13379999995231628</v>
      </c>
      <c r="E54">
        <v>0.12330000102519989</v>
      </c>
      <c r="F54">
        <v>0.18520000576972961</v>
      </c>
      <c r="G54">
        <v>0.19059999287128448</v>
      </c>
      <c r="H54">
        <v>0.18940000236034393</v>
      </c>
      <c r="I54">
        <v>0.18690000474452972</v>
      </c>
    </row>
    <row r="55" spans="1:9" x14ac:dyDescent="0.25">
      <c r="A55" s="3" t="s">
        <v>84</v>
      </c>
      <c r="B55">
        <v>8.9100003242492676E-2</v>
      </c>
      <c r="C55">
        <v>8.6300000548362732E-2</v>
      </c>
      <c r="D55">
        <v>0.13179999589920044</v>
      </c>
      <c r="E55">
        <v>0.13289999961853027</v>
      </c>
      <c r="F55">
        <v>0.18160000443458557</v>
      </c>
      <c r="G55">
        <v>0.16230000555515289</v>
      </c>
      <c r="H55">
        <v>0.18700000643730164</v>
      </c>
      <c r="I55">
        <v>0.18719999492168427</v>
      </c>
    </row>
    <row r="56" spans="1:9" x14ac:dyDescent="0.25">
      <c r="A56" s="3" t="s">
        <v>85</v>
      </c>
      <c r="B56">
        <v>0.14259999990463257</v>
      </c>
      <c r="C56">
        <v>0.13650000095367432</v>
      </c>
      <c r="D56">
        <v>8.8100001215934753E-2</v>
      </c>
      <c r="E56">
        <v>9.1300003230571747E-2</v>
      </c>
      <c r="F56">
        <v>0.18160000443458557</v>
      </c>
      <c r="G56">
        <v>0.1835000067949295</v>
      </c>
      <c r="H56">
        <v>0.18009999394416809</v>
      </c>
      <c r="I56">
        <v>0.18760000169277191</v>
      </c>
    </row>
    <row r="57" spans="1:9" x14ac:dyDescent="0.25">
      <c r="A57" s="3" t="s">
        <v>86</v>
      </c>
      <c r="B57">
        <v>0.13199999928474426</v>
      </c>
      <c r="C57">
        <v>0.13289999961853027</v>
      </c>
      <c r="D57">
        <v>0.12980000674724579</v>
      </c>
      <c r="E57">
        <v>0.1265999972820282</v>
      </c>
      <c r="F57">
        <v>0.19189999997615814</v>
      </c>
      <c r="G57">
        <v>0.18970000743865967</v>
      </c>
    </row>
    <row r="58" spans="1:9" x14ac:dyDescent="0.25">
      <c r="A58" s="3" t="s">
        <v>87</v>
      </c>
      <c r="B58">
        <v>0.11640000343322754</v>
      </c>
      <c r="C58">
        <v>0.13400000333786011</v>
      </c>
      <c r="D58">
        <v>0.13439999520778656</v>
      </c>
      <c r="E58">
        <v>0.12460000067949295</v>
      </c>
      <c r="F58">
        <v>0.18389999866485596</v>
      </c>
      <c r="G58">
        <v>0.18950000405311584</v>
      </c>
    </row>
    <row r="59" spans="1:9" x14ac:dyDescent="0.25">
      <c r="A59" s="3" t="s">
        <v>88</v>
      </c>
      <c r="B59">
        <v>0.12700000405311584</v>
      </c>
      <c r="C59">
        <v>0.120899997651577</v>
      </c>
      <c r="D59">
        <v>0.12700000405311584</v>
      </c>
      <c r="E59">
        <v>0.12590000033378601</v>
      </c>
      <c r="F59">
        <v>0.18709999322891235</v>
      </c>
      <c r="G59">
        <v>0.1890999972820282</v>
      </c>
    </row>
    <row r="60" spans="1:9" x14ac:dyDescent="0.25">
      <c r="A60" s="3" t="s">
        <v>89</v>
      </c>
      <c r="B60">
        <v>0.13160000741481781</v>
      </c>
      <c r="C60">
        <v>0.13549999892711639</v>
      </c>
      <c r="D60">
        <v>9.3199998140335083E-2</v>
      </c>
      <c r="E60">
        <v>9.4700001180171967E-2</v>
      </c>
      <c r="F60">
        <v>0.18950000405311584</v>
      </c>
      <c r="G60">
        <v>0.18639999628067017</v>
      </c>
    </row>
    <row r="64" spans="1:9" x14ac:dyDescent="0.25">
      <c r="A64" t="s">
        <v>68</v>
      </c>
      <c r="B64" s="2" t="s">
        <v>119</v>
      </c>
    </row>
    <row r="65" spans="1:9" x14ac:dyDescent="0.25">
      <c r="A65" t="s">
        <v>153</v>
      </c>
    </row>
    <row r="66" spans="1:9" x14ac:dyDescent="0.25">
      <c r="A66" s="3" t="s">
        <v>81</v>
      </c>
      <c r="B66" s="3">
        <v>1</v>
      </c>
      <c r="C66" s="3">
        <v>2</v>
      </c>
      <c r="D66" s="3">
        <v>3</v>
      </c>
      <c r="E66" s="3">
        <v>4</v>
      </c>
      <c r="F66" s="3">
        <v>5</v>
      </c>
      <c r="G66" s="3">
        <v>6</v>
      </c>
      <c r="H66" s="3">
        <v>7</v>
      </c>
      <c r="I66" s="3">
        <v>8</v>
      </c>
    </row>
    <row r="67" spans="1:9" x14ac:dyDescent="0.25">
      <c r="A67" s="3" t="s">
        <v>82</v>
      </c>
      <c r="B67" s="4">
        <f>B53/B26</f>
        <v>0.77076409986490935</v>
      </c>
      <c r="C67" s="4">
        <f t="shared" ref="C67:G67" si="0">C53/C26</f>
        <v>0.75626269991088557</v>
      </c>
      <c r="D67" s="4">
        <f t="shared" si="0"/>
        <v>0.83555827497723456</v>
      </c>
      <c r="E67" s="4">
        <f t="shared" si="0"/>
        <v>0.83682537712237481</v>
      </c>
      <c r="F67" s="4">
        <f t="shared" si="0"/>
        <v>1.0273019102841623</v>
      </c>
      <c r="G67" s="4">
        <f t="shared" si="0"/>
        <v>1.0365448085584479</v>
      </c>
      <c r="H67" s="4">
        <f t="shared" ref="H67:I67" si="1">H53/H26</f>
        <v>0.45890410709239859</v>
      </c>
      <c r="I67" s="4">
        <f t="shared" si="1"/>
        <v>0.54689264908885293</v>
      </c>
    </row>
    <row r="68" spans="1:9" x14ac:dyDescent="0.25">
      <c r="A68" s="3" t="s">
        <v>83</v>
      </c>
      <c r="B68" s="4">
        <f t="shared" ref="B68:G74" si="2">B54/B27</f>
        <v>1.0884393427536814</v>
      </c>
      <c r="C68" s="4">
        <f t="shared" si="2"/>
        <v>1.0842663755159427</v>
      </c>
      <c r="D68" s="4">
        <f t="shared" si="2"/>
        <v>0.81834864325151913</v>
      </c>
      <c r="E68" s="4">
        <f t="shared" si="2"/>
        <v>0.79599742688017494</v>
      </c>
      <c r="F68" s="4">
        <f t="shared" si="2"/>
        <v>1.060710196490495</v>
      </c>
      <c r="G68" s="4">
        <f t="shared" si="2"/>
        <v>1.0443834952946625</v>
      </c>
      <c r="H68" s="4">
        <f t="shared" ref="H68:I68" si="3">H54/H27</f>
        <v>1.0452538896389725</v>
      </c>
      <c r="I68" s="4">
        <f t="shared" si="3"/>
        <v>1.0320265538533819</v>
      </c>
    </row>
    <row r="69" spans="1:9" x14ac:dyDescent="0.25">
      <c r="A69" s="3" t="s">
        <v>84</v>
      </c>
      <c r="B69" s="4">
        <f t="shared" si="2"/>
        <v>0.46261684665273572</v>
      </c>
      <c r="C69" s="4">
        <f t="shared" si="2"/>
        <v>0.45373291321773729</v>
      </c>
      <c r="D69" s="4">
        <f t="shared" si="2"/>
        <v>0.78405708713766509</v>
      </c>
      <c r="E69" s="4">
        <f t="shared" si="2"/>
        <v>0.76379312323380555</v>
      </c>
      <c r="F69" s="4">
        <f t="shared" si="2"/>
        <v>1.0732860582554369</v>
      </c>
      <c r="G69" s="4">
        <f t="shared" si="2"/>
        <v>0.86421725860694776</v>
      </c>
      <c r="H69" s="4">
        <f t="shared" ref="H69:I69" si="4">H55/H28</f>
        <v>1.0667427507084215</v>
      </c>
      <c r="I69" s="4">
        <f t="shared" si="4"/>
        <v>1.028571421553613</v>
      </c>
    </row>
    <row r="70" spans="1:9" x14ac:dyDescent="0.25">
      <c r="A70" s="3" t="s">
        <v>85</v>
      </c>
      <c r="B70" s="4">
        <f t="shared" si="2"/>
        <v>0.79664802134645385</v>
      </c>
      <c r="C70" s="4">
        <f t="shared" si="2"/>
        <v>0.78089248240652742</v>
      </c>
      <c r="D70" s="4">
        <f t="shared" si="2"/>
        <v>0.45861530283293489</v>
      </c>
      <c r="E70" s="4">
        <f t="shared" si="2"/>
        <v>0.45153316149587025</v>
      </c>
      <c r="F70" s="4">
        <f t="shared" si="2"/>
        <v>1.0669800171232022</v>
      </c>
      <c r="G70" s="4">
        <f t="shared" si="2"/>
        <v>1.0373092562913815</v>
      </c>
      <c r="H70" s="4">
        <f t="shared" ref="H70:I70" si="5">H56/H29</f>
        <v>1.0297312679022674</v>
      </c>
      <c r="I70" s="4">
        <f t="shared" si="5"/>
        <v>1.079401580363254</v>
      </c>
    </row>
    <row r="71" spans="1:9" x14ac:dyDescent="0.25">
      <c r="A71" s="3" t="s">
        <v>86</v>
      </c>
      <c r="B71" s="4">
        <f t="shared" si="2"/>
        <v>0.76967930789101213</v>
      </c>
      <c r="C71" s="4">
        <f t="shared" si="2"/>
        <v>0.80790274261083561</v>
      </c>
      <c r="D71" s="4">
        <f t="shared" si="2"/>
        <v>0.72433042062187736</v>
      </c>
      <c r="E71" s="4">
        <f t="shared" si="2"/>
        <v>0.69067100342206422</v>
      </c>
      <c r="F71" s="4">
        <f t="shared" si="2"/>
        <v>1.0596355839078975</v>
      </c>
      <c r="G71" s="4">
        <f t="shared" si="2"/>
        <v>1.0281843560416537</v>
      </c>
    </row>
    <row r="72" spans="1:9" x14ac:dyDescent="0.25">
      <c r="A72" s="3" t="s">
        <v>87</v>
      </c>
      <c r="B72" s="4">
        <f t="shared" si="2"/>
        <v>0.64309396195050117</v>
      </c>
      <c r="C72" s="4">
        <f t="shared" si="2"/>
        <v>0.7859237946730051</v>
      </c>
      <c r="D72" s="4">
        <f t="shared" si="2"/>
        <v>0.7441860100540757</v>
      </c>
      <c r="E72" s="4">
        <f t="shared" si="2"/>
        <v>0.72399771071052399</v>
      </c>
      <c r="F72" s="4">
        <f t="shared" si="2"/>
        <v>1.0568965744627317</v>
      </c>
      <c r="G72" s="4">
        <f t="shared" si="2"/>
        <v>1.040637046332874</v>
      </c>
    </row>
    <row r="73" spans="1:9" x14ac:dyDescent="0.25">
      <c r="A73" s="3" t="s">
        <v>88</v>
      </c>
      <c r="B73" s="4">
        <f t="shared" si="2"/>
        <v>0.73495370809522809</v>
      </c>
      <c r="C73" s="4">
        <f t="shared" si="2"/>
        <v>0.67655286860277808</v>
      </c>
      <c r="D73" s="4">
        <f t="shared" si="2"/>
        <v>0.69059274048481034</v>
      </c>
      <c r="E73" s="4">
        <f t="shared" si="2"/>
        <v>0.71291055716928553</v>
      </c>
      <c r="F73" s="4">
        <f t="shared" si="2"/>
        <v>1.0648833218684004</v>
      </c>
      <c r="G73" s="4">
        <f t="shared" si="2"/>
        <v>1.0671557140191417</v>
      </c>
    </row>
    <row r="74" spans="1:9" x14ac:dyDescent="0.25">
      <c r="A74" s="3" t="s">
        <v>89</v>
      </c>
      <c r="B74" s="4">
        <f t="shared" si="2"/>
        <v>0.77275397597614415</v>
      </c>
      <c r="C74" s="4">
        <f t="shared" si="2"/>
        <v>0.75361510616372684</v>
      </c>
      <c r="D74" s="4">
        <f t="shared" si="2"/>
        <v>0.46253101142427294</v>
      </c>
      <c r="E74" s="4">
        <f t="shared" si="2"/>
        <v>0.46467126852756196</v>
      </c>
      <c r="F74" s="4">
        <f t="shared" si="2"/>
        <v>1.07977206912848</v>
      </c>
      <c r="G74" s="4">
        <f t="shared" si="2"/>
        <v>1.0724970615648568</v>
      </c>
    </row>
    <row r="76" spans="1:9" x14ac:dyDescent="0.25">
      <c r="A76" s="5" t="s">
        <v>91</v>
      </c>
      <c r="B76" t="s">
        <v>149</v>
      </c>
      <c r="C76" t="s">
        <v>154</v>
      </c>
      <c r="E76" t="s">
        <v>112</v>
      </c>
      <c r="F76" t="s">
        <v>149</v>
      </c>
      <c r="G76" t="s">
        <v>154</v>
      </c>
    </row>
    <row r="77" spans="1:9" x14ac:dyDescent="0.25">
      <c r="A77" s="5" t="s">
        <v>70</v>
      </c>
      <c r="B77" s="4">
        <f>AVERAGE(B67:C67)</f>
        <v>0.76351339988789746</v>
      </c>
      <c r="C77" s="4">
        <f>_xlfn.STDEV.S(B67:C67)</f>
        <v>1.0254038244188499E-2</v>
      </c>
      <c r="E77" s="5" t="s">
        <v>71</v>
      </c>
      <c r="F77" s="4">
        <f>AVERAGE(B68:C68)</f>
        <v>1.0863528591348119</v>
      </c>
      <c r="G77" s="4">
        <f>_xlfn.STDEV.S(B68:C68)</f>
        <v>2.9507334314742839E-3</v>
      </c>
    </row>
    <row r="78" spans="1:9" x14ac:dyDescent="0.25">
      <c r="A78" s="10" t="s">
        <v>92</v>
      </c>
      <c r="B78" s="9">
        <f>AVERAGE(B69:C69)</f>
        <v>0.45817487993523653</v>
      </c>
      <c r="C78" s="9">
        <f>_xlfn.STDEV.S(B69:C69)</f>
        <v>6.2818895754972936E-3</v>
      </c>
      <c r="D78" s="8"/>
      <c r="E78" s="10" t="s">
        <v>92</v>
      </c>
      <c r="F78" s="9">
        <f>AVERAGE(D74:E74)</f>
        <v>0.46360113997591745</v>
      </c>
      <c r="G78" s="9">
        <f>_xlfn.STDEV.S(D74:E74)</f>
        <v>1.513390311218345E-3</v>
      </c>
    </row>
    <row r="79" spans="1:9" x14ac:dyDescent="0.25">
      <c r="A79" t="s">
        <v>93</v>
      </c>
      <c r="B79" s="4">
        <f t="shared" ref="B79:B81" si="6">AVERAGE(B70:C70)</f>
        <v>0.78877025187649064</v>
      </c>
      <c r="C79" s="4">
        <f t="shared" ref="C79:C83" si="7">_xlfn.STDEV.S(B70:C70)</f>
        <v>1.1140848425670686E-2</v>
      </c>
      <c r="E79" t="s">
        <v>93</v>
      </c>
      <c r="F79" s="4">
        <f>AVERAGE(F67:G67)</f>
        <v>1.0319233594213051</v>
      </c>
      <c r="G79" s="4">
        <f>_xlfn.STDEV.S(F67:G67)</f>
        <v>6.5357160475647807E-3</v>
      </c>
    </row>
    <row r="80" spans="1:9" x14ac:dyDescent="0.25">
      <c r="A80" t="s">
        <v>94</v>
      </c>
      <c r="B80" s="4">
        <f t="shared" si="6"/>
        <v>0.78879102525092382</v>
      </c>
      <c r="C80" s="4">
        <f t="shared" si="7"/>
        <v>2.7028049890628503E-2</v>
      </c>
      <c r="E80" t="s">
        <v>94</v>
      </c>
      <c r="F80" s="4">
        <f t="shared" ref="F80:F81" si="8">AVERAGE(F68:G68)</f>
        <v>1.0525468458925786</v>
      </c>
      <c r="G80" s="4">
        <f t="shared" ref="G80:G86" si="9">_xlfn.STDEV.S(F68:G68)</f>
        <v>1.1544721129979726E-2</v>
      </c>
    </row>
    <row r="81" spans="1:7" x14ac:dyDescent="0.25">
      <c r="A81" t="s">
        <v>95</v>
      </c>
      <c r="B81" s="4">
        <f t="shared" si="6"/>
        <v>0.71450887831175314</v>
      </c>
      <c r="C81" s="4">
        <f t="shared" si="7"/>
        <v>0.10099594327382277</v>
      </c>
      <c r="E81" t="s">
        <v>95</v>
      </c>
      <c r="F81" s="4">
        <f t="shared" si="8"/>
        <v>0.96875165843119238</v>
      </c>
      <c r="G81" s="4">
        <f t="shared" si="9"/>
        <v>0.14783396596597823</v>
      </c>
    </row>
    <row r="82" spans="1:7" x14ac:dyDescent="0.25">
      <c r="A82" s="8" t="s">
        <v>96</v>
      </c>
      <c r="B82" s="9">
        <f>AVERAGE(B73:C73)</f>
        <v>0.70575328834900308</v>
      </c>
      <c r="C82" s="9">
        <f t="shared" si="7"/>
        <v>4.1295629632098534E-2</v>
      </c>
      <c r="D82" s="8"/>
      <c r="E82" s="8" t="s">
        <v>96</v>
      </c>
      <c r="F82" s="9">
        <f>AVERAGE(F70:G70)</f>
        <v>1.052144636707292</v>
      </c>
      <c r="G82" s="9">
        <f t="shared" si="9"/>
        <v>2.0980396187144656E-2</v>
      </c>
    </row>
    <row r="83" spans="1:7" x14ac:dyDescent="0.25">
      <c r="A83" s="8" t="s">
        <v>97</v>
      </c>
      <c r="B83" s="9">
        <f>AVERAGE(B74:C74)</f>
        <v>0.7631845410699355</v>
      </c>
      <c r="C83" s="9">
        <f t="shared" si="7"/>
        <v>1.3533224628606783E-2</v>
      </c>
      <c r="D83" s="8"/>
      <c r="E83" s="8" t="s">
        <v>97</v>
      </c>
      <c r="F83" s="9">
        <f>AVERAGE(F71:G71)</f>
        <v>1.0439099699747756</v>
      </c>
      <c r="G83" s="9">
        <f t="shared" si="9"/>
        <v>2.2239376500864279E-2</v>
      </c>
    </row>
    <row r="84" spans="1:7" x14ac:dyDescent="0.25">
      <c r="A84" t="s">
        <v>98</v>
      </c>
      <c r="B84" s="4">
        <f>AVERAGE(D67:E67)</f>
        <v>0.83619182604980469</v>
      </c>
      <c r="C84" s="4">
        <f>_xlfn.STDEV.S(D67:E67)</f>
        <v>8.9597651928469395E-4</v>
      </c>
      <c r="E84" t="s">
        <v>98</v>
      </c>
      <c r="F84" s="4">
        <f>AVERAGE(F72:G72)</f>
        <v>1.0487668103978027</v>
      </c>
      <c r="G84" s="4">
        <f t="shared" si="9"/>
        <v>1.1497222599515767E-2</v>
      </c>
    </row>
    <row r="85" spans="1:7" x14ac:dyDescent="0.25">
      <c r="A85" t="s">
        <v>99</v>
      </c>
      <c r="B85" s="4">
        <f t="shared" ref="B85:B90" si="10">AVERAGE(D68:E68)</f>
        <v>0.80717303506584703</v>
      </c>
      <c r="C85" s="4">
        <f t="shared" ref="C85:C90" si="11">_xlfn.STDEV.S(D68:E68)</f>
        <v>1.5804696663945253E-2</v>
      </c>
      <c r="E85" t="s">
        <v>99</v>
      </c>
      <c r="F85" s="4">
        <f>AVERAGE(F73:G73)</f>
        <v>1.066019517943771</v>
      </c>
      <c r="G85" s="4">
        <f t="shared" si="9"/>
        <v>1.6068238993042316E-3</v>
      </c>
    </row>
    <row r="86" spans="1:7" x14ac:dyDescent="0.25">
      <c r="A86" t="s">
        <v>100</v>
      </c>
      <c r="B86" s="4">
        <f t="shared" si="10"/>
        <v>0.77392510518573532</v>
      </c>
      <c r="C86" s="4">
        <f t="shared" si="11"/>
        <v>1.4328786290138505E-2</v>
      </c>
      <c r="E86" t="s">
        <v>100</v>
      </c>
      <c r="F86" s="4">
        <f>AVERAGE(F74:G74)</f>
        <v>1.0761345653466683</v>
      </c>
      <c r="G86" s="4">
        <f t="shared" si="9"/>
        <v>5.1442071814213905E-3</v>
      </c>
    </row>
    <row r="87" spans="1:7" x14ac:dyDescent="0.25">
      <c r="A87" s="8" t="s">
        <v>101</v>
      </c>
      <c r="B87" s="9">
        <f>AVERAGE(D70:E70)</f>
        <v>0.45507423216440257</v>
      </c>
      <c r="C87" s="9">
        <f t="shared" si="11"/>
        <v>5.00783016475997E-3</v>
      </c>
      <c r="D87" s="8"/>
      <c r="E87" s="8" t="s">
        <v>101</v>
      </c>
      <c r="F87" s="9">
        <f>AVERAGE(H67:I67)</f>
        <v>0.50289837809062576</v>
      </c>
      <c r="G87" s="9">
        <f>_xlfn.STDEV.S(H67:I67)</f>
        <v>6.2217294712410186E-2</v>
      </c>
    </row>
    <row r="88" spans="1:7" x14ac:dyDescent="0.25">
      <c r="A88" t="s">
        <v>102</v>
      </c>
      <c r="B88" s="4">
        <f t="shared" si="10"/>
        <v>0.70750071202197073</v>
      </c>
      <c r="C88" s="4">
        <f t="shared" si="11"/>
        <v>2.380080215277498E-2</v>
      </c>
      <c r="E88" t="s">
        <v>102</v>
      </c>
      <c r="F88" s="4">
        <f t="shared" ref="F88:F90" si="12">AVERAGE(H68:I68)</f>
        <v>1.0386402217461772</v>
      </c>
      <c r="G88" s="4">
        <f t="shared" ref="G88:G90" si="13">_xlfn.STDEV.S(H68:I68)</f>
        <v>9.353138831022562E-3</v>
      </c>
    </row>
    <row r="89" spans="1:7" x14ac:dyDescent="0.25">
      <c r="A89" t="s">
        <v>103</v>
      </c>
      <c r="B89" s="4">
        <f t="shared" si="10"/>
        <v>0.7340918603822999</v>
      </c>
      <c r="C89" s="4">
        <f t="shared" si="11"/>
        <v>1.4275283366449339E-2</v>
      </c>
      <c r="E89" t="s">
        <v>103</v>
      </c>
      <c r="F89" s="4">
        <f t="shared" si="12"/>
        <v>1.0476570861310173</v>
      </c>
      <c r="G89" s="4">
        <f t="shared" si="13"/>
        <v>2.6991205692268837E-2</v>
      </c>
    </row>
    <row r="90" spans="1:7" x14ac:dyDescent="0.25">
      <c r="A90" t="s">
        <v>104</v>
      </c>
      <c r="B90" s="4">
        <f t="shared" si="10"/>
        <v>0.70175164882704788</v>
      </c>
      <c r="C90" s="4">
        <f t="shared" si="11"/>
        <v>1.5781079518870676E-2</v>
      </c>
      <c r="E90" t="s">
        <v>104</v>
      </c>
      <c r="F90" s="4">
        <f t="shared" si="12"/>
        <v>1.0545664241327608</v>
      </c>
      <c r="G90" s="4">
        <f t="shared" si="13"/>
        <v>3.5122214764818242E-2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3"/>
  <sheetViews>
    <sheetView tabSelected="1" workbookViewId="0">
      <selection sqref="A1:M13"/>
    </sheetView>
  </sheetViews>
  <sheetFormatPr defaultRowHeight="15" x14ac:dyDescent="0.25"/>
  <sheetData>
    <row r="1" spans="1:13" x14ac:dyDescent="0.25">
      <c r="A1" s="6"/>
    </row>
    <row r="2" spans="1:13" x14ac:dyDescent="0.25">
      <c r="A2" s="7" t="s">
        <v>81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</row>
    <row r="3" spans="1:13" x14ac:dyDescent="0.25">
      <c r="A3" s="7" t="s">
        <v>82</v>
      </c>
      <c r="B3" s="18" t="s">
        <v>70</v>
      </c>
      <c r="C3" s="18"/>
      <c r="D3" s="15" t="s">
        <v>120</v>
      </c>
      <c r="E3" s="15"/>
      <c r="F3" s="15" t="s">
        <v>121</v>
      </c>
      <c r="G3" s="15"/>
      <c r="H3" s="15" t="s">
        <v>122</v>
      </c>
      <c r="I3" s="15"/>
      <c r="J3" s="18" t="s">
        <v>70</v>
      </c>
      <c r="K3" s="18"/>
      <c r="L3" s="17" t="s">
        <v>120</v>
      </c>
      <c r="M3" s="17"/>
    </row>
    <row r="4" spans="1:13" x14ac:dyDescent="0.25">
      <c r="A4" s="7" t="s">
        <v>83</v>
      </c>
      <c r="B4" s="15" t="s">
        <v>123</v>
      </c>
      <c r="C4" s="15"/>
      <c r="D4" s="15" t="s">
        <v>124</v>
      </c>
      <c r="E4" s="15"/>
      <c r="F4" s="15" t="s">
        <v>125</v>
      </c>
      <c r="G4" s="15"/>
      <c r="H4" s="15" t="s">
        <v>126</v>
      </c>
      <c r="I4" s="15"/>
      <c r="J4" s="16"/>
      <c r="K4" s="16"/>
      <c r="L4" s="17" t="s">
        <v>124</v>
      </c>
      <c r="M4" s="17"/>
    </row>
    <row r="5" spans="1:13" x14ac:dyDescent="0.25">
      <c r="A5" s="7" t="s">
        <v>84</v>
      </c>
      <c r="B5" s="15" t="s">
        <v>127</v>
      </c>
      <c r="C5" s="15"/>
      <c r="D5" s="15" t="s">
        <v>128</v>
      </c>
      <c r="E5" s="15"/>
      <c r="F5" s="15" t="s">
        <v>129</v>
      </c>
      <c r="G5" s="15"/>
      <c r="H5" s="15" t="s">
        <v>130</v>
      </c>
      <c r="I5" s="15"/>
      <c r="J5" s="17" t="s">
        <v>127</v>
      </c>
      <c r="K5" s="17"/>
      <c r="L5" s="17" t="s">
        <v>128</v>
      </c>
      <c r="M5" s="17"/>
    </row>
    <row r="6" spans="1:13" x14ac:dyDescent="0.25">
      <c r="A6" s="7" t="s">
        <v>85</v>
      </c>
      <c r="B6" s="15" t="s">
        <v>131</v>
      </c>
      <c r="C6" s="15"/>
      <c r="D6" s="15" t="s">
        <v>132</v>
      </c>
      <c r="E6" s="15"/>
      <c r="F6" s="15" t="s">
        <v>133</v>
      </c>
      <c r="G6" s="15"/>
      <c r="H6" s="15" t="s">
        <v>134</v>
      </c>
      <c r="I6" s="15"/>
      <c r="J6" s="17" t="s">
        <v>131</v>
      </c>
      <c r="K6" s="17"/>
      <c r="L6" s="17" t="s">
        <v>132</v>
      </c>
      <c r="M6" s="17"/>
    </row>
    <row r="7" spans="1:13" x14ac:dyDescent="0.25">
      <c r="A7" s="7" t="s">
        <v>86</v>
      </c>
      <c r="B7" s="15" t="s">
        <v>135</v>
      </c>
      <c r="C7" s="15"/>
      <c r="D7" s="15" t="s">
        <v>136</v>
      </c>
      <c r="E7" s="15"/>
      <c r="F7" s="15" t="s">
        <v>137</v>
      </c>
      <c r="G7" s="15"/>
      <c r="H7" s="16"/>
      <c r="I7" s="16"/>
      <c r="J7" s="17" t="s">
        <v>135</v>
      </c>
      <c r="K7" s="17"/>
      <c r="L7" s="17" t="s">
        <v>136</v>
      </c>
      <c r="M7" s="17"/>
    </row>
    <row r="8" spans="1:13" x14ac:dyDescent="0.25">
      <c r="A8" s="7" t="s">
        <v>87</v>
      </c>
      <c r="B8" s="15" t="s">
        <v>138</v>
      </c>
      <c r="C8" s="15"/>
      <c r="D8" s="15" t="s">
        <v>139</v>
      </c>
      <c r="E8" s="15"/>
      <c r="F8" s="15" t="s">
        <v>140</v>
      </c>
      <c r="G8" s="15"/>
      <c r="H8" s="16"/>
      <c r="I8" s="16"/>
      <c r="J8" s="17" t="s">
        <v>138</v>
      </c>
      <c r="K8" s="17"/>
      <c r="L8" s="17" t="s">
        <v>139</v>
      </c>
      <c r="M8" s="17"/>
    </row>
    <row r="9" spans="1:13" x14ac:dyDescent="0.25">
      <c r="A9" s="7" t="s">
        <v>88</v>
      </c>
      <c r="B9" s="15" t="s">
        <v>141</v>
      </c>
      <c r="C9" s="15"/>
      <c r="D9" s="15" t="s">
        <v>142</v>
      </c>
      <c r="E9" s="15"/>
      <c r="F9" s="15" t="s">
        <v>143</v>
      </c>
      <c r="G9" s="15"/>
      <c r="H9" s="16"/>
      <c r="I9" s="16"/>
      <c r="J9" s="17" t="s">
        <v>141</v>
      </c>
      <c r="K9" s="17"/>
      <c r="L9" s="17" t="s">
        <v>142</v>
      </c>
      <c r="M9" s="17"/>
    </row>
    <row r="10" spans="1:13" x14ac:dyDescent="0.25">
      <c r="A10" s="7" t="s">
        <v>89</v>
      </c>
      <c r="B10" s="15" t="s">
        <v>144</v>
      </c>
      <c r="C10" s="15"/>
      <c r="D10" s="15" t="s">
        <v>145</v>
      </c>
      <c r="E10" s="15"/>
      <c r="F10" s="15" t="s">
        <v>146</v>
      </c>
      <c r="G10" s="15"/>
      <c r="H10" s="16"/>
      <c r="I10" s="16"/>
      <c r="J10" s="17" t="s">
        <v>144</v>
      </c>
      <c r="K10" s="17"/>
      <c r="L10" s="16"/>
      <c r="M10" s="16"/>
    </row>
    <row r="12" spans="1:13" x14ac:dyDescent="0.25">
      <c r="A12" s="11" t="s">
        <v>151</v>
      </c>
      <c r="B12" s="12"/>
    </row>
    <row r="13" spans="1:13" x14ac:dyDescent="0.25">
      <c r="A13" s="13" t="s">
        <v>150</v>
      </c>
      <c r="B13" s="14"/>
    </row>
  </sheetData>
  <mergeCells count="48">
    <mergeCell ref="B9:C9"/>
    <mergeCell ref="B10:C10"/>
    <mergeCell ref="D3:E3"/>
    <mergeCell ref="F3:G3"/>
    <mergeCell ref="H3:I3"/>
    <mergeCell ref="D5:E5"/>
    <mergeCell ref="F5:G5"/>
    <mergeCell ref="H5:I5"/>
    <mergeCell ref="B3:C3"/>
    <mergeCell ref="B4:C4"/>
    <mergeCell ref="B5:C5"/>
    <mergeCell ref="B6:C6"/>
    <mergeCell ref="B7:C7"/>
    <mergeCell ref="B8:C8"/>
    <mergeCell ref="D8:E8"/>
    <mergeCell ref="F8:G8"/>
    <mergeCell ref="L3:M3"/>
    <mergeCell ref="D4:E4"/>
    <mergeCell ref="F4:G4"/>
    <mergeCell ref="H4:I4"/>
    <mergeCell ref="J4:K4"/>
    <mergeCell ref="L4:M4"/>
    <mergeCell ref="J3:K3"/>
    <mergeCell ref="L5:M5"/>
    <mergeCell ref="D6:E6"/>
    <mergeCell ref="F6:G6"/>
    <mergeCell ref="H6:I6"/>
    <mergeCell ref="J6:K6"/>
    <mergeCell ref="L6:M6"/>
    <mergeCell ref="J5:K5"/>
    <mergeCell ref="H8:I8"/>
    <mergeCell ref="J8:K8"/>
    <mergeCell ref="L8:M8"/>
    <mergeCell ref="D7:E7"/>
    <mergeCell ref="F7:G7"/>
    <mergeCell ref="H7:I7"/>
    <mergeCell ref="J7:K7"/>
    <mergeCell ref="L7:M7"/>
    <mergeCell ref="D10:E10"/>
    <mergeCell ref="F10:G10"/>
    <mergeCell ref="H10:I10"/>
    <mergeCell ref="J10:K10"/>
    <mergeCell ref="L10:M10"/>
    <mergeCell ref="D9:E9"/>
    <mergeCell ref="F9:G9"/>
    <mergeCell ref="H9:I9"/>
    <mergeCell ref="J9:K9"/>
    <mergeCell ref="L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 Analysis - Spectra</vt:lpstr>
      <vt:lpstr>Results Analysis - No Apt</vt:lpstr>
      <vt:lpstr>Results Analysis - Apt</vt:lpstr>
      <vt:lpstr>Plate Layout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Pink Lab Local user</dc:creator>
  <cp:keywords/>
  <dc:description/>
  <cp:lastModifiedBy>Celeste Felion</cp:lastModifiedBy>
  <cp:revision/>
  <dcterms:created xsi:type="dcterms:W3CDTF">2022-01-10T12:34:35Z</dcterms:created>
  <dcterms:modified xsi:type="dcterms:W3CDTF">2025-06-18T15:26:21Z</dcterms:modified>
  <cp:category/>
  <cp:contentStatus/>
</cp:coreProperties>
</file>